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n\Desktop\COV Seroconversion Panel PDFS\"/>
    </mc:Choice>
  </mc:AlternateContent>
  <xr:revisionPtr revIDLastSave="0" documentId="8_{8FB95259-A9F2-4D08-B515-6506712BC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<sst xmlns="http://schemas.openxmlformats.org/spreadsheetml/2006/main" count="78" uniqueCount="57">
  <si>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</si>
  <si>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</si>
  <si>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</si>
  <si>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</si>
  <si>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</si>
  <si>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</si>
  <si>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</si>
  <si>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</si>
  <si>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</si>
  <si>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</si>
  <si>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</si>
  <si>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MRNCOV-504-01</t>
  </si>
  <si>
    <t>MRNCOV-504-02</t>
  </si>
  <si>
    <t>MRNCOV-504-03</t>
  </si>
  <si>
    <t>MRNCOV-504-04</t>
  </si>
  <si>
    <t>MRNCOV-504-05</t>
  </si>
  <si>
    <t>MRNCOV-504-06</t>
  </si>
  <si>
    <t>MRNCOV-504-07</t>
  </si>
  <si>
    <t>MRNCOV-504-08</t>
  </si>
  <si>
    <t>MRNCOV-504-09</t>
  </si>
  <si>
    <t>MRNCOV-504-10</t>
  </si>
  <si>
    <t>All Plasma was collected from a 37 year old male donor. The donor tested PCR positive for SARS-CoV-2 on 10/27/2020.</t>
  </si>
  <si>
    <t>MRNDx PANEL ID: MRNCOV-504, Donor ID: 774449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</si>
  <si>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</si>
  <si>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</si>
  <si>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</si>
  <si>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</si>
  <si>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</si>
  <si>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</si>
  <si>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</si>
  <si>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</si>
  <si>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</si>
  <si>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</si>
  <si>
    <t>16.30</t>
  </si>
  <si>
    <t>14.59</t>
  </si>
  <si>
    <t>15.36</t>
  </si>
  <si>
    <t>16.96</t>
  </si>
  <si>
    <t>15.01</t>
  </si>
  <si>
    <t>16.43</t>
  </si>
  <si>
    <t>31.38</t>
  </si>
  <si>
    <t>30.77</t>
  </si>
  <si>
    <t>30.67</t>
  </si>
  <si>
    <t>29.71</t>
  </si>
  <si>
    <t>27.25</t>
  </si>
  <si>
    <t>25.01</t>
  </si>
  <si>
    <t>2.98</t>
  </si>
  <si>
    <t>3.36</t>
  </si>
  <si>
    <t>2.81</t>
  </si>
  <si>
    <t>2.84</t>
  </si>
  <si>
    <t>1.92</t>
  </si>
  <si>
    <t>3.17</t>
  </si>
  <si>
    <t>2.97</t>
  </si>
  <si>
    <t>2.67</t>
  </si>
  <si>
    <t>2.43</t>
  </si>
  <si>
    <t>1.59</t>
  </si>
  <si>
    <t>1.67</t>
  </si>
  <si>
    <t>Wantai SARS-CoV-2 Ab ELISA                        (Cut-off ≥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</si>
</sst>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2" fontId="9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Layout" zoomScale="94" zoomScaleNormal="100" zoomScalePageLayoutView="94" workbookViewId="0">
      <selection activeCell="D50" sqref="D50:E50"/>
    </sheetView>
  </sheetViews>
  <sheetFormatPr defaultColWidth="16.42578125" defaultRowHeight="15" x14ac:dyDescent="0.25"/>
  <cols>
    <col min="1" max="1" width="11.42578125" customWidth="1"/>
    <col min="2" max="2" width="14.28515625" customWidth="1"/>
    <col min="3" max="3" width="15.7109375" bestFit="1" customWidth="1"/>
    <col min="4" max="4" width="16.7109375" customWidth="1"/>
    <col min="5" max="5" width="15.85546875" customWidth="1"/>
    <col min="6" max="6" width="23" customWidth="1"/>
    <col min="7" max="7" width="22.28515625" customWidth="1"/>
    <col min="8" max="8" width="16.5703125" customWidth="1"/>
    <col min="9" max="9" width="11.42578125" bestFit="1" customWidth="1"/>
    <col min="10" max="10" width="11.42578125" customWidth="1"/>
    <col min="11" max="11" width="12.85546875" customWidth="1"/>
    <col min="12" max="12" width="10.7109375" customWidth="1"/>
    <col min="13" max="13" width="6.85546875" customWidth="1"/>
    <col min="14" max="14" width="9.5703125" customWidth="1"/>
    <col min="15" max="16" width="16.42578125" customWidth="1"/>
    <col min="18" max="20" width="16.42578125" customWidth="1"/>
    <col min="22" max="22" width="16.42578125" customWidth="1"/>
    <col min="24" max="26" width="16.42578125" customWidth="1"/>
  </cols>
  <sheetData>
    <row r="1" spans="1:13" ht="18" x14ac:dyDescent="0.25">
      <c r="A1" s="1"/>
    </row>
    <row r="2" spans="1:13" ht="18" x14ac:dyDescent="0.25">
      <c r="A2" s="1"/>
    </row>
    <row r="3" spans="1:13" ht="23.25" x14ac:dyDescent="0.35">
      <c r="A3" s="41" t="s">
        <v>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3.25" x14ac:dyDescent="0.35">
      <c r="A4" s="42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23.25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 x14ac:dyDescent="0.3">
      <c r="A6" s="39" t="s">
        <v>21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0.5" customHeight="1" x14ac:dyDescent="0.3">
      <c r="A7" s="3"/>
      <c r="B7" s="4"/>
      <c r="C7" s="2"/>
      <c r="D7" s="2"/>
      <c r="E7" s="2"/>
      <c r="F7" s="2"/>
      <c r="G7" s="2"/>
      <c r="H7" s="2"/>
      <c r="I7" s="2"/>
      <c r="J7" s="2"/>
      <c r="K7" s="2"/>
      <c r="L7" s="4"/>
      <c r="M7" s="4"/>
    </row>
    <row r="8" spans="1:13" s="24" customFormat="1" ht="43.5" customHeight="1" x14ac:dyDescent="0.25">
      <c r="A8" s="18"/>
      <c r="B8" s="19"/>
      <c r="C8" s="20" t="s">
        <v>5</v>
      </c>
      <c r="D8" s="21" t="s">
        <v>24</v>
      </c>
      <c r="E8" s="21" t="s">
        <v>25</v>
      </c>
      <c r="F8" s="22" t="s">
        <v>26</v>
      </c>
      <c r="G8" s="22" t="s">
        <v>27</v>
      </c>
      <c r="H8" s="21" t="s">
        <v>28</v>
      </c>
      <c r="I8" s="23" t="s">
        <v>6</v>
      </c>
      <c r="J8" s="22" t="s">
        <v>7</v>
      </c>
      <c r="K8" s="23" t="s">
        <v>8</v>
      </c>
    </row>
    <row r="9" spans="1:13" ht="18.75" x14ac:dyDescent="0.3">
      <c r="A9" s="3"/>
      <c r="B9" s="16"/>
      <c r="C9" s="14" t="s">
        <v>11</v>
      </c>
      <c r="D9" s="10">
        <v>0.36</v>
      </c>
      <c r="E9" s="10">
        <v>0.71</v>
      </c>
      <c r="F9" s="10">
        <v>3</v>
      </c>
      <c r="G9" s="10">
        <v>3</v>
      </c>
      <c r="H9" s="10">
        <v>0.01</v>
      </c>
      <c r="I9" s="7">
        <v>44131</v>
      </c>
      <c r="J9" s="8">
        <f t="shared" ref="J9:J18" si="0">K9-I9</f>
        <v>6</v>
      </c>
      <c r="K9" s="12">
        <v>44137</v>
      </c>
    </row>
    <row r="10" spans="1:13" ht="18.75" x14ac:dyDescent="0.3">
      <c r="A10" s="3"/>
      <c r="B10" s="16"/>
      <c r="C10" s="14" t="s">
        <v>12</v>
      </c>
      <c r="D10" s="9">
        <v>1.7</v>
      </c>
      <c r="E10" s="10">
        <v>0.67</v>
      </c>
      <c r="F10" s="10">
        <v>19</v>
      </c>
      <c r="G10" s="10">
        <v>3</v>
      </c>
      <c r="H10" s="10">
        <v>0.02</v>
      </c>
      <c r="I10" s="7">
        <v>44131</v>
      </c>
      <c r="J10" s="8">
        <f t="shared" si="0"/>
        <v>9</v>
      </c>
      <c r="K10" s="12">
        <v>44140</v>
      </c>
    </row>
    <row r="11" spans="1:13" ht="18.75" x14ac:dyDescent="0.3">
      <c r="A11" s="3"/>
      <c r="B11" s="16"/>
      <c r="C11" s="14" t="s">
        <v>13</v>
      </c>
      <c r="D11" s="9">
        <v>15.73</v>
      </c>
      <c r="E11" s="9">
        <v>4.97</v>
      </c>
      <c r="F11" s="9">
        <v>187</v>
      </c>
      <c r="G11" s="9">
        <v>143</v>
      </c>
      <c r="H11" s="9">
        <v>7.77</v>
      </c>
      <c r="I11" s="7">
        <v>44131</v>
      </c>
      <c r="J11" s="8">
        <f t="shared" si="0"/>
        <v>16</v>
      </c>
      <c r="K11" s="12">
        <v>44147</v>
      </c>
    </row>
    <row r="12" spans="1:13" ht="18.75" x14ac:dyDescent="0.3">
      <c r="A12" s="3"/>
      <c r="B12" s="16"/>
      <c r="C12" s="15" t="s">
        <v>14</v>
      </c>
      <c r="D12" s="9">
        <v>21.92</v>
      </c>
      <c r="E12" s="9">
        <v>5.65</v>
      </c>
      <c r="F12" s="9">
        <v>218</v>
      </c>
      <c r="G12" s="9">
        <v>124</v>
      </c>
      <c r="H12" s="9">
        <v>6.41</v>
      </c>
      <c r="I12" s="7">
        <v>44131</v>
      </c>
      <c r="J12" s="8">
        <f t="shared" si="0"/>
        <v>21</v>
      </c>
      <c r="K12" s="12">
        <v>44152</v>
      </c>
    </row>
    <row r="13" spans="1:13" ht="18.75" x14ac:dyDescent="0.3">
      <c r="A13" s="3"/>
      <c r="B13" s="16"/>
      <c r="C13" s="15" t="s">
        <v>15</v>
      </c>
      <c r="D13" s="11">
        <v>17.64</v>
      </c>
      <c r="E13" s="11">
        <v>5.84</v>
      </c>
      <c r="F13" s="11">
        <v>196</v>
      </c>
      <c r="G13" s="11">
        <v>162</v>
      </c>
      <c r="H13" s="11">
        <v>5.31</v>
      </c>
      <c r="I13" s="7">
        <v>44131</v>
      </c>
      <c r="J13" s="8">
        <f t="shared" si="0"/>
        <v>27</v>
      </c>
      <c r="K13" s="13">
        <v>44158</v>
      </c>
    </row>
    <row r="14" spans="1:13" ht="18.75" x14ac:dyDescent="0.3">
      <c r="A14" s="3"/>
      <c r="B14" s="16"/>
      <c r="C14" s="14" t="s">
        <v>16</v>
      </c>
      <c r="D14" s="11">
        <v>22.6</v>
      </c>
      <c r="E14" s="11">
        <v>6.17</v>
      </c>
      <c r="F14" s="11">
        <v>164</v>
      </c>
      <c r="G14" s="11">
        <v>117</v>
      </c>
      <c r="H14" s="11">
        <v>6.19</v>
      </c>
      <c r="I14" s="7">
        <v>44131</v>
      </c>
      <c r="J14" s="8">
        <f t="shared" si="0"/>
        <v>34</v>
      </c>
      <c r="K14" s="13">
        <v>44165</v>
      </c>
    </row>
    <row r="15" spans="1:13" ht="18.75" x14ac:dyDescent="0.3">
      <c r="A15" s="3"/>
      <c r="B15" s="16"/>
      <c r="C15" s="14" t="s">
        <v>17</v>
      </c>
      <c r="D15" s="11">
        <v>18.690000000000001</v>
      </c>
      <c r="E15" s="11">
        <v>6.07</v>
      </c>
      <c r="F15" s="11">
        <v>152</v>
      </c>
      <c r="G15" s="11">
        <v>168</v>
      </c>
      <c r="H15" s="11">
        <v>6.1</v>
      </c>
      <c r="I15" s="7">
        <v>44131</v>
      </c>
      <c r="J15" s="8">
        <f t="shared" si="0"/>
        <v>37</v>
      </c>
      <c r="K15" s="13">
        <v>44168</v>
      </c>
    </row>
    <row r="16" spans="1:13" ht="18.75" x14ac:dyDescent="0.3">
      <c r="A16" s="3"/>
      <c r="B16" s="16"/>
      <c r="C16" s="14" t="s">
        <v>18</v>
      </c>
      <c r="D16" s="11">
        <v>18.8</v>
      </c>
      <c r="E16" s="11">
        <v>6.28</v>
      </c>
      <c r="F16" s="11">
        <v>153</v>
      </c>
      <c r="G16" s="11">
        <v>166</v>
      </c>
      <c r="H16" s="11">
        <v>6.28</v>
      </c>
      <c r="I16" s="7">
        <v>44131</v>
      </c>
      <c r="J16" s="8">
        <f t="shared" si="0"/>
        <v>42</v>
      </c>
      <c r="K16" s="13">
        <v>44173</v>
      </c>
    </row>
    <row r="17" spans="1:13" ht="18.75" x14ac:dyDescent="0.3">
      <c r="A17" s="3"/>
      <c r="B17" s="16"/>
      <c r="C17" s="14" t="s">
        <v>19</v>
      </c>
      <c r="D17" s="11">
        <v>13.01</v>
      </c>
      <c r="E17" s="11">
        <v>5.63</v>
      </c>
      <c r="F17" s="11">
        <v>85</v>
      </c>
      <c r="G17" s="11">
        <v>106</v>
      </c>
      <c r="H17" s="11">
        <v>5.22</v>
      </c>
      <c r="I17" s="7">
        <v>44131</v>
      </c>
      <c r="J17" s="8">
        <f t="shared" si="0"/>
        <v>48</v>
      </c>
      <c r="K17" s="13">
        <v>44179</v>
      </c>
    </row>
    <row r="18" spans="1:13" ht="18.75" x14ac:dyDescent="0.3">
      <c r="A18" s="3"/>
      <c r="B18" s="16"/>
      <c r="C18" s="14" t="s">
        <v>20</v>
      </c>
      <c r="D18" s="11">
        <v>12.4</v>
      </c>
      <c r="E18" s="11">
        <v>5.41</v>
      </c>
      <c r="F18" s="11">
        <v>109</v>
      </c>
      <c r="G18" s="11">
        <v>81</v>
      </c>
      <c r="H18" s="11">
        <v>5.07</v>
      </c>
      <c r="I18" s="7">
        <v>44131</v>
      </c>
      <c r="J18" s="8">
        <f t="shared" si="0"/>
        <v>52</v>
      </c>
      <c r="K18" s="13">
        <v>44183</v>
      </c>
    </row>
    <row r="19" spans="1:13" ht="18.75" x14ac:dyDescent="0.3">
      <c r="A19" s="3"/>
      <c r="B19" s="17"/>
      <c r="C19" s="43" t="s">
        <v>10</v>
      </c>
      <c r="D19" s="43"/>
      <c r="E19" s="43"/>
      <c r="F19" s="43"/>
      <c r="G19" s="43"/>
      <c r="H19" s="43"/>
      <c r="I19" s="43"/>
      <c r="J19" s="43"/>
      <c r="K19" s="43"/>
      <c r="L19" s="17"/>
      <c r="M19" s="4"/>
    </row>
    <row r="20" spans="1:13" ht="18.75" x14ac:dyDescent="0.3">
      <c r="A20" s="3"/>
      <c r="B20" s="17"/>
      <c r="C20" s="44" t="s">
        <v>23</v>
      </c>
      <c r="D20" s="44"/>
      <c r="E20" s="44"/>
      <c r="F20" s="44"/>
      <c r="G20" s="44"/>
      <c r="H20" s="44"/>
      <c r="I20" s="44"/>
      <c r="J20" s="44"/>
      <c r="K20" s="44"/>
      <c r="L20" s="17"/>
      <c r="M20" s="4"/>
    </row>
    <row r="21" spans="1:13" ht="11.25" customHeight="1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.75" x14ac:dyDescent="0.3">
      <c r="A22" s="39" t="s">
        <v>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8.75" x14ac:dyDescent="0.3">
      <c r="A23" s="39" t="s">
        <v>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10.5" customHeight="1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.75" x14ac:dyDescent="0.3">
      <c r="A25" s="39" t="s">
        <v>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x14ac:dyDescent="0.25">
      <c r="A26" s="40" t="s">
        <v>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A27" s="40" t="s">
        <v>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42" spans="1:13" ht="18" x14ac:dyDescent="0.25">
      <c r="A42" s="1"/>
    </row>
    <row r="43" spans="1:13" ht="18" x14ac:dyDescent="0.25">
      <c r="A43" s="1"/>
    </row>
    <row r="44" spans="1:13" ht="23.25" x14ac:dyDescent="0.35">
      <c r="A44" s="41" t="s">
        <v>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13" ht="23.25" x14ac:dyDescent="0.35">
      <c r="A45" s="42" t="s">
        <v>22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23.25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8.75" x14ac:dyDescent="0.3">
      <c r="A47" s="39" t="s">
        <v>21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t="11.1" customHeight="1" x14ac:dyDescent="0.3">
      <c r="A48" s="3"/>
      <c r="B48" s="4"/>
      <c r="C48" s="2"/>
      <c r="D48" s="2"/>
      <c r="E48" s="2"/>
      <c r="F48" s="2"/>
      <c r="G48" s="2"/>
      <c r="H48" s="2"/>
      <c r="I48" s="2"/>
      <c r="J48" s="2"/>
      <c r="K48" s="4"/>
      <c r="L48" s="4"/>
      <c r="M48" s="4"/>
    </row>
    <row r="49" spans="1:13" ht="45" x14ac:dyDescent="0.25">
      <c r="A49" s="18"/>
      <c r="B49" s="19"/>
      <c r="C49" s="20" t="s">
        <v>5</v>
      </c>
      <c r="D49" s="33" t="s">
        <v>56</v>
      </c>
      <c r="E49" s="34"/>
      <c r="F49" s="21" t="s">
        <v>29</v>
      </c>
      <c r="G49" s="21" t="s">
        <v>30</v>
      </c>
      <c r="H49" s="22" t="s">
        <v>31</v>
      </c>
      <c r="I49" s="45" t="s">
        <v>32</v>
      </c>
      <c r="J49" s="46"/>
      <c r="K49" s="25"/>
      <c r="L49" s="24"/>
      <c r="M49" s="24"/>
    </row>
    <row r="50" spans="1:13" ht="18.75" x14ac:dyDescent="0.3">
      <c r="A50" s="3"/>
      <c r="B50" s="16"/>
      <c r="C50" s="14" t="s">
        <v>11</v>
      </c>
      <c r="D50" s="35">
        <v>0.03</v>
      </c>
      <c r="E50" s="36"/>
      <c r="F50" s="28">
        <v>0.03</v>
      </c>
      <c r="G50" s="28">
        <v>0.08</v>
      </c>
      <c r="H50" s="28">
        <v>0.12</v>
      </c>
      <c r="I50" s="47">
        <v>0.4</v>
      </c>
      <c r="J50" s="48"/>
      <c r="K50" s="26"/>
    </row>
    <row r="51" spans="1:13" ht="18.75" x14ac:dyDescent="0.3">
      <c r="A51" s="3"/>
      <c r="B51" s="16"/>
      <c r="C51" s="14" t="s">
        <v>12</v>
      </c>
      <c r="D51" s="37">
        <v>7.23</v>
      </c>
      <c r="E51" s="38"/>
      <c r="F51" s="29">
        <v>2.97</v>
      </c>
      <c r="G51" s="28">
        <v>0.09</v>
      </c>
      <c r="H51" s="28">
        <v>0.42</v>
      </c>
      <c r="I51" s="47">
        <v>0.43</v>
      </c>
      <c r="J51" s="48"/>
      <c r="K51" s="26"/>
    </row>
    <row r="52" spans="1:13" ht="18.75" x14ac:dyDescent="0.3">
      <c r="A52" s="3"/>
      <c r="B52" s="16"/>
      <c r="C52" s="14" t="s">
        <v>13</v>
      </c>
      <c r="D52" s="37">
        <v>17.87</v>
      </c>
      <c r="E52" s="38"/>
      <c r="F52" s="29">
        <v>31.11</v>
      </c>
      <c r="G52" s="29">
        <v>3.66</v>
      </c>
      <c r="H52" s="29">
        <v>8.91</v>
      </c>
      <c r="I52" s="37">
        <v>45.9</v>
      </c>
      <c r="J52" s="38"/>
      <c r="K52" s="26"/>
    </row>
    <row r="53" spans="1:13" ht="18.75" x14ac:dyDescent="0.3">
      <c r="A53" s="3"/>
      <c r="B53" s="16"/>
      <c r="C53" s="15" t="s">
        <v>14</v>
      </c>
      <c r="D53" s="37">
        <v>17.7</v>
      </c>
      <c r="E53" s="38"/>
      <c r="F53" s="29">
        <v>31.32</v>
      </c>
      <c r="G53" s="29">
        <v>3.2</v>
      </c>
      <c r="H53" s="29">
        <v>5.83</v>
      </c>
      <c r="I53" s="37">
        <v>28.1</v>
      </c>
      <c r="J53" s="38"/>
      <c r="K53" s="26"/>
    </row>
    <row r="54" spans="1:13" ht="18.75" x14ac:dyDescent="0.3">
      <c r="A54" s="3"/>
      <c r="B54" s="16"/>
      <c r="C54" s="15" t="s">
        <v>15</v>
      </c>
      <c r="D54" s="31" t="s">
        <v>33</v>
      </c>
      <c r="E54" s="32"/>
      <c r="F54" s="30" t="s">
        <v>39</v>
      </c>
      <c r="G54" s="30" t="s">
        <v>45</v>
      </c>
      <c r="H54" s="30" t="s">
        <v>50</v>
      </c>
      <c r="I54" s="31">
        <v>24</v>
      </c>
      <c r="J54" s="32"/>
      <c r="K54" s="27"/>
    </row>
    <row r="55" spans="1:13" ht="18.75" x14ac:dyDescent="0.3">
      <c r="A55" s="3"/>
      <c r="B55" s="16"/>
      <c r="C55" s="14" t="s">
        <v>16</v>
      </c>
      <c r="D55" s="31" t="s">
        <v>34</v>
      </c>
      <c r="E55" s="32"/>
      <c r="F55" s="30" t="s">
        <v>40</v>
      </c>
      <c r="G55" s="30" t="s">
        <v>46</v>
      </c>
      <c r="H55" s="30" t="s">
        <v>51</v>
      </c>
      <c r="I55" s="31">
        <v>49</v>
      </c>
      <c r="J55" s="32"/>
      <c r="K55" s="27"/>
    </row>
    <row r="56" spans="1:13" ht="18.75" x14ac:dyDescent="0.3">
      <c r="A56" s="3"/>
      <c r="B56" s="16"/>
      <c r="C56" s="14" t="s">
        <v>17</v>
      </c>
      <c r="D56" s="31" t="s">
        <v>35</v>
      </c>
      <c r="E56" s="32"/>
      <c r="F56" s="30" t="s">
        <v>41</v>
      </c>
      <c r="G56" s="30" t="s">
        <v>47</v>
      </c>
      <c r="H56" s="30" t="s">
        <v>52</v>
      </c>
      <c r="I56" s="31">
        <v>46.7</v>
      </c>
      <c r="J56" s="32"/>
      <c r="K56" s="27"/>
    </row>
    <row r="57" spans="1:13" ht="18.75" x14ac:dyDescent="0.3">
      <c r="A57" s="3"/>
      <c r="B57" s="16"/>
      <c r="C57" s="14" t="s">
        <v>18</v>
      </c>
      <c r="D57" s="31" t="s">
        <v>36</v>
      </c>
      <c r="E57" s="32"/>
      <c r="F57" s="30" t="s">
        <v>42</v>
      </c>
      <c r="G57" s="30" t="s">
        <v>48</v>
      </c>
      <c r="H57" s="30" t="s">
        <v>53</v>
      </c>
      <c r="I57" s="31">
        <v>56.3</v>
      </c>
      <c r="J57" s="32"/>
      <c r="K57" s="27"/>
    </row>
    <row r="58" spans="1:13" ht="18.75" x14ac:dyDescent="0.3">
      <c r="A58" s="3"/>
      <c r="B58" s="16"/>
      <c r="C58" s="14" t="s">
        <v>19</v>
      </c>
      <c r="D58" s="31" t="s">
        <v>37</v>
      </c>
      <c r="E58" s="32"/>
      <c r="F58" s="30" t="s">
        <v>43</v>
      </c>
      <c r="G58" s="30" t="s">
        <v>49</v>
      </c>
      <c r="H58" s="30" t="s">
        <v>54</v>
      </c>
      <c r="I58" s="31">
        <v>37.799999999999997</v>
      </c>
      <c r="J58" s="32"/>
      <c r="K58" s="27"/>
    </row>
    <row r="59" spans="1:13" ht="18.75" x14ac:dyDescent="0.3">
      <c r="A59" s="3"/>
      <c r="B59" s="16"/>
      <c r="C59" s="14" t="s">
        <v>20</v>
      </c>
      <c r="D59" s="31" t="s">
        <v>38</v>
      </c>
      <c r="E59" s="32"/>
      <c r="F59" s="30" t="s">
        <v>44</v>
      </c>
      <c r="G59" s="30">
        <v>2.1</v>
      </c>
      <c r="H59" s="30" t="s">
        <v>55</v>
      </c>
      <c r="I59" s="31">
        <v>44.3</v>
      </c>
      <c r="J59" s="32"/>
      <c r="K59" s="27"/>
    </row>
    <row r="60" spans="1:13" ht="18.75" x14ac:dyDescent="0.3">
      <c r="A60" s="3"/>
      <c r="B60" s="17"/>
      <c r="C60" s="43" t="s">
        <v>10</v>
      </c>
      <c r="D60" s="43"/>
      <c r="E60" s="43"/>
      <c r="F60" s="43"/>
      <c r="G60" s="43"/>
      <c r="H60" s="43"/>
      <c r="I60" s="43"/>
      <c r="J60" s="43"/>
      <c r="K60" s="44"/>
      <c r="L60" s="17"/>
      <c r="M60" s="4"/>
    </row>
    <row r="61" spans="1:13" ht="18.75" x14ac:dyDescent="0.3">
      <c r="A61" s="3"/>
      <c r="B61" s="17"/>
      <c r="C61" s="44" t="s">
        <v>23</v>
      </c>
      <c r="D61" s="44"/>
      <c r="E61" s="44"/>
      <c r="F61" s="44"/>
      <c r="G61" s="44"/>
      <c r="H61" s="44"/>
      <c r="I61" s="44"/>
      <c r="J61" s="44"/>
      <c r="K61" s="44"/>
      <c r="L61" s="17"/>
      <c r="M61" s="4"/>
    </row>
    <row r="62" spans="1:13" ht="11.1" customHeight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8.75" x14ac:dyDescent="0.3">
      <c r="A63" s="39" t="s">
        <v>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18.75" x14ac:dyDescent="0.3">
      <c r="A64" s="39" t="s">
        <v>4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1.1" customHeight="1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8.75" x14ac:dyDescent="0.3">
      <c r="A66" s="39" t="s">
        <v>0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40" t="s">
        <v>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x14ac:dyDescent="0.25">
      <c r="A68" s="40" t="s">
        <v>3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</row>
  </sheetData>
  <mergeCells count="42">
    <mergeCell ref="A3:M3"/>
    <mergeCell ref="A4:M4"/>
    <mergeCell ref="A27:M27"/>
    <mergeCell ref="A25:M25"/>
    <mergeCell ref="A26:M26"/>
    <mergeCell ref="A6:M6"/>
    <mergeCell ref="A23:M23"/>
    <mergeCell ref="A22:M22"/>
    <mergeCell ref="C19:K19"/>
    <mergeCell ref="C20:K20"/>
    <mergeCell ref="A44:M44"/>
    <mergeCell ref="A45:M45"/>
    <mergeCell ref="A47:M47"/>
    <mergeCell ref="C60:K60"/>
    <mergeCell ref="C61:K61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A63:M63"/>
    <mergeCell ref="A64:M64"/>
    <mergeCell ref="A66:M66"/>
    <mergeCell ref="A67:M67"/>
    <mergeCell ref="A68:M68"/>
    <mergeCell ref="D49:E49"/>
    <mergeCell ref="D50:E50"/>
    <mergeCell ref="D51:E51"/>
    <mergeCell ref="D52:E52"/>
    <mergeCell ref="D53:E53"/>
    <mergeCell ref="D59:E59"/>
    <mergeCell ref="D54:E54"/>
    <mergeCell ref="D55:E55"/>
    <mergeCell ref="D56:E56"/>
    <mergeCell ref="D57:E57"/>
    <mergeCell ref="D58:E58"/>
  </mergeCells>
  <pageMargins left="0.05" right="0.05" top="1.1458333333333299" bottom="0.25" header="0.3" footer="0.3"/>
  <pageSetup scale="71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Casey Hann</cp:lastModifiedBy>
  <cp:lastPrinted>2022-06-08T16:14:53Z</cp:lastPrinted>
  <dcterms:created xsi:type="dcterms:W3CDTF">2018-09-17T14:28:57Z</dcterms:created>
  <dcterms:modified xsi:type="dcterms:W3CDTF">2022-12-15T14:34:50Z</dcterms:modified>
</cp:coreProperties>
</file>