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omex-my.sharepoint.com/personal/hnguyen_mrndx_com/Documents/Desktop/"/>
    </mc:Choice>
  </mc:AlternateContent>
  <xr:revisionPtr revIDLastSave="273" documentId="8_{5CB4A5C8-39AB-4EF5-9E3C-74C7B3002107}" xr6:coauthVersionLast="47" xr6:coauthVersionMax="47" xr10:uidLastSave="{B107B257-5BAA-4B66-9E2B-C015A874D5A5}"/>
  <bookViews>
    <workbookView xWindow="-120" yWindow="-120" windowWidth="29040" windowHeight="15840" activeTab="1" xr2:uid="{E09771B3-9605-42A9-BC09-887E9C52CEC4}"/>
  </bookViews>
  <sheets>
    <sheet name="Swab Control" sheetId="1" r:id="rId1"/>
    <sheet name="Serology liquid Contro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K16" i="2"/>
  <c r="K13" i="2"/>
  <c r="K10" i="2"/>
  <c r="K7" i="2"/>
  <c r="K4" i="2"/>
</calcChain>
</file>

<file path=xl/sharedStrings.xml><?xml version="1.0" encoding="utf-8"?>
<sst xmlns="http://schemas.openxmlformats.org/spreadsheetml/2006/main" count="212" uniqueCount="63">
  <si>
    <t>Negative</t>
  </si>
  <si>
    <t>SARS</t>
  </si>
  <si>
    <t>Flu A/B - Multiplex</t>
  </si>
  <si>
    <t>Day 1</t>
  </si>
  <si>
    <t>Day 2</t>
  </si>
  <si>
    <t>Day 3</t>
  </si>
  <si>
    <t>Day 4</t>
  </si>
  <si>
    <t>Day 5</t>
  </si>
  <si>
    <t>% Agreement</t>
  </si>
  <si>
    <t>Rep (n)</t>
  </si>
  <si>
    <t>n = 30</t>
  </si>
  <si>
    <t>100% non-detected</t>
  </si>
  <si>
    <t>100% detected</t>
  </si>
  <si>
    <t>Swab QC type</t>
  </si>
  <si>
    <t>Freeze/Thaw stability - MRNDx swab controls are stable after 3 freeze/thaw cycles</t>
  </si>
  <si>
    <t>Cycle 1</t>
  </si>
  <si>
    <t>Cycle 2</t>
  </si>
  <si>
    <t>Cycle 3</t>
  </si>
  <si>
    <t>2 weeks</t>
  </si>
  <si>
    <t>1 month</t>
  </si>
  <si>
    <t>2 months</t>
  </si>
  <si>
    <t>6 months</t>
  </si>
  <si>
    <t xml:space="preserve">Validation results by MRNDx Analytics </t>
  </si>
  <si>
    <t>Reproducibility - MRNDx swab controls have 100% agreement over 5-day precision testing</t>
  </si>
  <si>
    <t>Shelf-life - MRNDx swab controls are stable for at least 6 months at room temperature</t>
  </si>
  <si>
    <t>Time Point</t>
  </si>
  <si>
    <t>Ave.</t>
  </si>
  <si>
    <t>% Shift from Baseline</t>
  </si>
  <si>
    <t>14 Day</t>
  </si>
  <si>
    <t>21 Day</t>
  </si>
  <si>
    <t>25 Day</t>
  </si>
  <si>
    <t>45 Day</t>
  </si>
  <si>
    <t>60 Day</t>
  </si>
  <si>
    <t>65 Day</t>
  </si>
  <si>
    <t>Rep</t>
  </si>
  <si>
    <t>MRNDx serology controls have up to 65 days of open-vial stabilitty</t>
  </si>
  <si>
    <t>MRNDx Negative SARS-CoV-2 serology</t>
  </si>
  <si>
    <t>MRNDx Positive SARS-CoV-2 serology</t>
  </si>
  <si>
    <t>Vial 1</t>
  </si>
  <si>
    <t>Vial 2</t>
  </si>
  <si>
    <t>Vial 3</t>
  </si>
  <si>
    <t>MRNDx serology controls have up to 2 years of shelf life</t>
  </si>
  <si>
    <t>3 months</t>
  </si>
  <si>
    <t>13 months</t>
  </si>
  <si>
    <t>25 months</t>
  </si>
  <si>
    <t>Organism</t>
  </si>
  <si>
    <t>Format</t>
  </si>
  <si>
    <t>Strain</t>
  </si>
  <si>
    <t>Avail. upon request</t>
  </si>
  <si>
    <t>Influenza A</t>
  </si>
  <si>
    <t>Influenza B</t>
  </si>
  <si>
    <t>SARS-CoV-2</t>
  </si>
  <si>
    <t>Human RSV</t>
  </si>
  <si>
    <t>Multiplex controls</t>
  </si>
  <si>
    <t>Product offerings</t>
  </si>
  <si>
    <t>Antigen</t>
  </si>
  <si>
    <t>Liquid/Swab QC, Training panel, Verification panel, Linearity panel, LOD panel</t>
  </si>
  <si>
    <t>Liquid QC, Verification panel, Seroconversion panel</t>
  </si>
  <si>
    <t>HIV 1/2</t>
  </si>
  <si>
    <t>SYPH</t>
  </si>
  <si>
    <t>Hepatitis B</t>
  </si>
  <si>
    <t>Hepatitis C</t>
  </si>
  <si>
    <t>Liquid QC, Verification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</si>
</sst>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7" borderId="0" applyNumberFormat="0" applyFont="0" applyBorder="0" applyAlignment="0" applyProtection="0"/>
  </cellStyleXfs>
  <cellXfs count="137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7" fillId="0" borderId="15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7" fillId="9" borderId="15" xfId="3" applyNumberFormat="1" applyFont="1" applyFill="1" applyBorder="1" applyAlignment="1">
      <alignment horizontal="center" vertical="center"/>
    </xf>
    <xf numFmtId="0" fontId="7" fillId="9" borderId="1" xfId="3" applyNumberFormat="1" applyFont="1" applyFill="1" applyBorder="1" applyAlignment="1">
      <alignment horizontal="center" vertical="center"/>
    </xf>
    <xf numFmtId="0" fontId="7" fillId="9" borderId="13" xfId="3" applyNumberFormat="1" applyFont="1" applyFill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/>
    </xf>
    <xf numFmtId="0" fontId="7" fillId="8" borderId="15" xfId="3" applyNumberFormat="1" applyFont="1" applyFill="1" applyBorder="1" applyAlignment="1">
      <alignment horizontal="center" vertical="center"/>
    </xf>
    <xf numFmtId="0" fontId="7" fillId="8" borderId="1" xfId="3" applyNumberFormat="1" applyFont="1" applyFill="1" applyBorder="1" applyAlignment="1">
      <alignment horizontal="center" vertical="center"/>
    </xf>
    <xf numFmtId="0" fontId="7" fillId="8" borderId="13" xfId="3" applyNumberFormat="1" applyFont="1" applyFill="1" applyBorder="1" applyAlignment="1">
      <alignment horizontal="center" vertical="center"/>
    </xf>
    <xf numFmtId="0" fontId="8" fillId="9" borderId="14" xfId="2" applyFont="1" applyFill="1" applyBorder="1" applyAlignment="1">
      <alignment horizontal="center" vertical="center"/>
    </xf>
    <xf numFmtId="0" fontId="8" fillId="9" borderId="1" xfId="2" applyFont="1" applyFill="1" applyBorder="1" applyAlignment="1">
      <alignment horizontal="center" vertical="center"/>
    </xf>
    <xf numFmtId="0" fontId="8" fillId="9" borderId="13" xfId="2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9" borderId="13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wrapText="1"/>
    </xf>
    <xf numFmtId="2" fontId="7" fillId="0" borderId="10" xfId="3" applyNumberFormat="1" applyFont="1" applyFill="1" applyBorder="1" applyAlignment="1">
      <alignment horizontal="center" vertical="center"/>
    </xf>
    <xf numFmtId="2" fontId="7" fillId="0" borderId="1" xfId="3" applyNumberFormat="1" applyFont="1" applyFill="1" applyBorder="1" applyAlignment="1">
      <alignment horizontal="center" vertical="center"/>
    </xf>
    <xf numFmtId="2" fontId="7" fillId="0" borderId="13" xfId="3" applyNumberFormat="1" applyFont="1" applyFill="1" applyBorder="1" applyAlignment="1">
      <alignment horizontal="center" vertical="center"/>
    </xf>
    <xf numFmtId="2" fontId="7" fillId="9" borderId="15" xfId="3" applyNumberFormat="1" applyFont="1" applyFill="1" applyBorder="1" applyAlignment="1">
      <alignment horizontal="center" vertical="center"/>
    </xf>
    <xf numFmtId="2" fontId="7" fillId="9" borderId="1" xfId="3" applyNumberFormat="1" applyFont="1" applyFill="1" applyBorder="1" applyAlignment="1">
      <alignment horizontal="center" vertical="center"/>
    </xf>
    <xf numFmtId="2" fontId="7" fillId="9" borderId="13" xfId="3" applyNumberFormat="1" applyFont="1" applyFill="1" applyBorder="1" applyAlignment="1">
      <alignment horizontal="center" vertical="center"/>
    </xf>
    <xf numFmtId="2" fontId="7" fillId="8" borderId="15" xfId="3" applyNumberFormat="1" applyFont="1" applyFill="1" applyBorder="1" applyAlignment="1">
      <alignment horizontal="center" vertical="center"/>
    </xf>
    <xf numFmtId="2" fontId="7" fillId="8" borderId="1" xfId="3" applyNumberFormat="1" applyFont="1" applyFill="1" applyBorder="1" applyAlignment="1">
      <alignment horizontal="center" vertical="center"/>
    </xf>
    <xf numFmtId="2" fontId="7" fillId="8" borderId="13" xfId="3" applyNumberFormat="1" applyFont="1" applyFill="1" applyBorder="1" applyAlignment="1">
      <alignment horizontal="center" vertical="center"/>
    </xf>
    <xf numFmtId="2" fontId="0" fillId="9" borderId="14" xfId="0" applyNumberForma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9" fontId="0" fillId="9" borderId="10" xfId="1" applyFont="1" applyFill="1" applyBorder="1" applyAlignment="1">
      <alignment horizontal="center" vertical="center" wrapText="1"/>
    </xf>
    <xf numFmtId="9" fontId="0" fillId="9" borderId="16" xfId="1" applyFon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2" fontId="0" fillId="9" borderId="4" xfId="0" applyNumberFormat="1" applyFill="1" applyBorder="1" applyAlignment="1">
      <alignment horizontal="center" vertical="center" wrapText="1"/>
    </xf>
    <xf numFmtId="2" fontId="0" fillId="9" borderId="10" xfId="0" applyNumberFormat="1" applyFill="1" applyBorder="1" applyAlignment="1">
      <alignment horizontal="center" vertical="center" wrapText="1"/>
    </xf>
    <xf numFmtId="2" fontId="0" fillId="9" borderId="16" xfId="0" applyNumberForma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8" borderId="4" xfId="0" applyNumberFormat="1" applyFill="1" applyBorder="1" applyAlignment="1">
      <alignment horizontal="center" vertical="center" wrapText="1"/>
    </xf>
    <xf numFmtId="2" fontId="0" fillId="8" borderId="10" xfId="0" applyNumberFormat="1" applyFill="1" applyBorder="1" applyAlignment="1">
      <alignment horizontal="center" vertical="center" wrapText="1"/>
    </xf>
    <xf numFmtId="2" fontId="0" fillId="8" borderId="16" xfId="0" applyNumberFormat="1" applyFill="1" applyBorder="1" applyAlignment="1">
      <alignment horizontal="center" vertical="center" wrapText="1"/>
    </xf>
    <xf numFmtId="9" fontId="0" fillId="0" borderId="10" xfId="1" applyFont="1" applyBorder="1" applyAlignment="1">
      <alignment horizontal="center" vertical="center" wrapText="1"/>
    </xf>
    <xf numFmtId="9" fontId="0" fillId="0" borderId="16" xfId="1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2" fontId="0" fillId="9" borderId="17" xfId="0" applyNumberForma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9" fontId="0" fillId="0" borderId="10" xfId="1" applyFont="1" applyBorder="1" applyAlignment="1">
      <alignment vertical="center" wrapText="1"/>
    </xf>
    <xf numFmtId="9" fontId="0" fillId="0" borderId="16" xfId="1" applyFont="1" applyBorder="1" applyAlignment="1">
      <alignment vertical="center" wrapText="1"/>
    </xf>
    <xf numFmtId="9" fontId="0" fillId="9" borderId="15" xfId="1" applyFont="1" applyFill="1" applyBorder="1" applyAlignment="1">
      <alignment vertical="center" wrapText="1"/>
    </xf>
    <xf numFmtId="9" fontId="0" fillId="9" borderId="10" xfId="1" applyFont="1" applyFill="1" applyBorder="1" applyAlignment="1">
      <alignment vertical="center" wrapText="1"/>
    </xf>
    <xf numFmtId="9" fontId="0" fillId="9" borderId="16" xfId="1" applyFont="1" applyFill="1" applyBorder="1" applyAlignment="1">
      <alignment vertical="center" wrapText="1"/>
    </xf>
    <xf numFmtId="2" fontId="0" fillId="9" borderId="17" xfId="0" applyNumberFormat="1" applyFill="1" applyBorder="1" applyAlignment="1">
      <alignment vertical="center" wrapText="1"/>
    </xf>
    <xf numFmtId="2" fontId="0" fillId="9" borderId="16" xfId="0" applyNumberFormat="1" applyFill="1" applyBorder="1" applyAlignment="1">
      <alignment vertical="center" wrapText="1"/>
    </xf>
    <xf numFmtId="2" fontId="0" fillId="9" borderId="4" xfId="0" applyNumberFormat="1" applyFill="1" applyBorder="1" applyAlignment="1">
      <alignment vertical="center" wrapText="1"/>
    </xf>
    <xf numFmtId="2" fontId="7" fillId="0" borderId="15" xfId="3" applyNumberFormat="1" applyFont="1" applyFill="1" applyBorder="1" applyAlignment="1">
      <alignment vertical="center"/>
    </xf>
    <xf numFmtId="2" fontId="7" fillId="0" borderId="10" xfId="3" applyNumberFormat="1" applyFont="1" applyFill="1" applyBorder="1" applyAlignment="1">
      <alignment vertical="center"/>
    </xf>
    <xf numFmtId="2" fontId="7" fillId="0" borderId="16" xfId="3" applyNumberFormat="1" applyFont="1" applyFill="1" applyBorder="1" applyAlignment="1">
      <alignment vertical="center"/>
    </xf>
    <xf numFmtId="2" fontId="0" fillId="9" borderId="15" xfId="0" applyNumberFormat="1" applyFill="1" applyBorder="1" applyAlignment="1">
      <alignment vertical="center" wrapText="1"/>
    </xf>
    <xf numFmtId="9" fontId="7" fillId="0" borderId="15" xfId="1" applyFont="1" applyFill="1" applyBorder="1" applyAlignment="1">
      <alignment vertical="center"/>
    </xf>
    <xf numFmtId="9" fontId="7" fillId="0" borderId="10" xfId="1" applyFont="1" applyFill="1" applyBorder="1" applyAlignment="1">
      <alignment vertical="center"/>
    </xf>
    <xf numFmtId="9" fontId="7" fillId="0" borderId="16" xfId="1" applyFont="1" applyFill="1" applyBorder="1" applyAlignment="1">
      <alignment vertical="center"/>
    </xf>
    <xf numFmtId="2" fontId="0" fillId="9" borderId="15" xfId="0" applyNumberFormat="1" applyFill="1" applyBorder="1" applyAlignment="1">
      <alignment horizontal="center" vertical="center"/>
    </xf>
    <xf numFmtId="2" fontId="7" fillId="9" borderId="16" xfId="3" applyNumberFormat="1" applyFont="1" applyFill="1" applyBorder="1" applyAlignment="1">
      <alignment horizontal="center" vertical="center"/>
    </xf>
    <xf numFmtId="2" fontId="0" fillId="9" borderId="1" xfId="0" applyNumberFormat="1" applyFill="1" applyBorder="1" applyAlignment="1">
      <alignment vertical="center" wrapText="1"/>
    </xf>
    <xf numFmtId="9" fontId="0" fillId="9" borderId="1" xfId="1" applyFont="1" applyFill="1" applyBorder="1" applyAlignment="1">
      <alignment vertical="center" wrapText="1"/>
    </xf>
    <xf numFmtId="2" fontId="0" fillId="9" borderId="16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4" fillId="10" borderId="19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4">
    <cellStyle name="cf8" xfId="3" xr:uid="{90CD7B9A-D219-4D49-A4F1-31A244C3222C}"/>
    <cellStyle name="Good" xfId="2" builtinId="26"/>
    <cellStyle name="Normal" xfId="0" builtinId="0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75BD-E859-49C3-8EA5-602E9A4A4755}">
  <dimension ref="A1:K28"/>
  <sheetViews>
    <sheetView zoomScale="130" zoomScaleNormal="130" workbookViewId="0">
      <selection activeCell="B23" sqref="B23:C23"/>
    </sheetView>
  </sheetViews>
  <sheetFormatPr defaultRowHeight="15" x14ac:dyDescent="0.25"/>
  <cols>
    <col min="1" max="1" width="17.42578125" bestFit="1" customWidth="1"/>
    <col min="2" max="2" width="12" bestFit="1" customWidth="1"/>
    <col min="3" max="3" width="18.42578125" bestFit="1" customWidth="1"/>
    <col min="4" max="4" width="7.5703125" bestFit="1" customWidth="1"/>
    <col min="5" max="5" width="18.42578125" bestFit="1" customWidth="1"/>
    <col min="6" max="6" width="7.42578125" bestFit="1" customWidth="1"/>
    <col min="7" max="7" width="18.42578125" bestFit="1" customWidth="1"/>
    <col min="8" max="8" width="7.42578125" bestFit="1" customWidth="1"/>
    <col min="9" max="9" width="18.42578125" bestFit="1" customWidth="1"/>
    <col min="10" max="10" width="7.42578125" bestFit="1" customWidth="1"/>
    <col min="11" max="11" width="18.42578125" bestFit="1" customWidth="1"/>
  </cols>
  <sheetData>
    <row r="1" spans="1:11" x14ac:dyDescent="0.25">
      <c r="A1" s="59" t="s">
        <v>22</v>
      </c>
      <c r="B1" s="56" t="s">
        <v>23</v>
      </c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5">
      <c r="A2" s="59"/>
      <c r="B2" s="55" t="s">
        <v>3</v>
      </c>
      <c r="C2" s="55"/>
      <c r="D2" s="55" t="s">
        <v>4</v>
      </c>
      <c r="E2" s="55"/>
      <c r="F2" s="55" t="s">
        <v>5</v>
      </c>
      <c r="G2" s="55"/>
      <c r="H2" s="55" t="s">
        <v>6</v>
      </c>
      <c r="I2" s="55"/>
      <c r="J2" s="55" t="s">
        <v>7</v>
      </c>
      <c r="K2" s="55"/>
    </row>
    <row r="3" spans="1:11" x14ac:dyDescent="0.25">
      <c r="A3" s="39" t="s">
        <v>13</v>
      </c>
      <c r="B3" s="36" t="s">
        <v>9</v>
      </c>
      <c r="C3" s="38" t="s">
        <v>8</v>
      </c>
      <c r="D3" s="37" t="s">
        <v>9</v>
      </c>
      <c r="E3" s="37" t="s">
        <v>8</v>
      </c>
      <c r="F3" s="36" t="s">
        <v>9</v>
      </c>
      <c r="G3" s="38" t="s">
        <v>8</v>
      </c>
      <c r="H3" s="37" t="s">
        <v>9</v>
      </c>
      <c r="I3" s="38" t="s">
        <v>8</v>
      </c>
      <c r="J3" s="37" t="s">
        <v>9</v>
      </c>
      <c r="K3" s="38" t="s">
        <v>8</v>
      </c>
    </row>
    <row r="4" spans="1:11" x14ac:dyDescent="0.25">
      <c r="A4" s="2" t="s">
        <v>0</v>
      </c>
      <c r="B4" s="2" t="s">
        <v>10</v>
      </c>
      <c r="C4" s="4" t="s">
        <v>11</v>
      </c>
      <c r="D4" s="3" t="s">
        <v>10</v>
      </c>
      <c r="E4" s="3" t="s">
        <v>11</v>
      </c>
      <c r="F4" s="2" t="s">
        <v>10</v>
      </c>
      <c r="G4" s="4" t="s">
        <v>11</v>
      </c>
      <c r="H4" s="3" t="s">
        <v>10</v>
      </c>
      <c r="I4" s="4" t="s">
        <v>11</v>
      </c>
      <c r="J4" s="3" t="s">
        <v>10</v>
      </c>
      <c r="K4" s="4" t="s">
        <v>11</v>
      </c>
    </row>
    <row r="5" spans="1:11" x14ac:dyDescent="0.25">
      <c r="A5" s="2" t="s">
        <v>1</v>
      </c>
      <c r="B5" s="2" t="s">
        <v>10</v>
      </c>
      <c r="C5" s="4" t="s">
        <v>12</v>
      </c>
      <c r="D5" s="3" t="s">
        <v>10</v>
      </c>
      <c r="E5" s="3" t="s">
        <v>12</v>
      </c>
      <c r="F5" s="2" t="s">
        <v>10</v>
      </c>
      <c r="G5" s="4" t="s">
        <v>12</v>
      </c>
      <c r="H5" s="3" t="s">
        <v>10</v>
      </c>
      <c r="I5" s="4" t="s">
        <v>12</v>
      </c>
      <c r="J5" s="3" t="s">
        <v>10</v>
      </c>
      <c r="K5" s="4" t="s">
        <v>12</v>
      </c>
    </row>
    <row r="6" spans="1:11" x14ac:dyDescent="0.25">
      <c r="A6" s="5" t="s">
        <v>2</v>
      </c>
      <c r="B6" s="5" t="s">
        <v>10</v>
      </c>
      <c r="C6" s="7" t="s">
        <v>12</v>
      </c>
      <c r="D6" s="6" t="s">
        <v>10</v>
      </c>
      <c r="E6" s="6" t="s">
        <v>12</v>
      </c>
      <c r="F6" s="5" t="s">
        <v>10</v>
      </c>
      <c r="G6" s="7" t="s">
        <v>12</v>
      </c>
      <c r="H6" s="6" t="s">
        <v>10</v>
      </c>
      <c r="I6" s="7" t="s">
        <v>12</v>
      </c>
      <c r="J6" s="6" t="s">
        <v>10</v>
      </c>
      <c r="K6" s="7" t="s">
        <v>12</v>
      </c>
    </row>
    <row r="8" spans="1:11" ht="15" customHeight="1" x14ac:dyDescent="0.25">
      <c r="A8" s="59" t="s">
        <v>22</v>
      </c>
      <c r="B8" s="57" t="s">
        <v>14</v>
      </c>
      <c r="C8" s="58"/>
      <c r="D8" s="58"/>
      <c r="E8" s="58"/>
      <c r="F8" s="58"/>
      <c r="G8" s="58"/>
    </row>
    <row r="9" spans="1:11" x14ac:dyDescent="0.25">
      <c r="A9" s="59"/>
      <c r="B9" s="60" t="s">
        <v>15</v>
      </c>
      <c r="C9" s="61"/>
      <c r="D9" s="55" t="s">
        <v>16</v>
      </c>
      <c r="E9" s="55"/>
      <c r="F9" s="60" t="s">
        <v>17</v>
      </c>
      <c r="G9" s="55"/>
    </row>
    <row r="10" spans="1:11" x14ac:dyDescent="0.25">
      <c r="A10" s="39" t="s">
        <v>13</v>
      </c>
      <c r="B10" s="36" t="s">
        <v>9</v>
      </c>
      <c r="C10" s="37" t="s">
        <v>8</v>
      </c>
      <c r="D10" s="36" t="s">
        <v>9</v>
      </c>
      <c r="E10" s="38" t="s">
        <v>8</v>
      </c>
      <c r="F10" s="37" t="s">
        <v>9</v>
      </c>
      <c r="G10" s="38" t="s">
        <v>8</v>
      </c>
    </row>
    <row r="11" spans="1:11" x14ac:dyDescent="0.25">
      <c r="A11" s="8" t="s">
        <v>0</v>
      </c>
      <c r="B11" s="3" t="s">
        <v>10</v>
      </c>
      <c r="C11" s="3" t="s">
        <v>11</v>
      </c>
      <c r="D11" s="2" t="s">
        <v>10</v>
      </c>
      <c r="E11" s="4" t="s">
        <v>11</v>
      </c>
      <c r="F11" s="3" t="s">
        <v>10</v>
      </c>
      <c r="G11" s="4" t="s">
        <v>11</v>
      </c>
    </row>
    <row r="12" spans="1:11" x14ac:dyDescent="0.25">
      <c r="A12" s="8" t="s">
        <v>1</v>
      </c>
      <c r="B12" s="3" t="s">
        <v>10</v>
      </c>
      <c r="C12" s="3" t="s">
        <v>12</v>
      </c>
      <c r="D12" s="2" t="s">
        <v>10</v>
      </c>
      <c r="E12" s="4" t="s">
        <v>12</v>
      </c>
      <c r="F12" s="3" t="s">
        <v>10</v>
      </c>
      <c r="G12" s="4" t="s">
        <v>12</v>
      </c>
    </row>
    <row r="13" spans="1:11" x14ac:dyDescent="0.25">
      <c r="A13" s="9" t="s">
        <v>2</v>
      </c>
      <c r="B13" s="6" t="s">
        <v>10</v>
      </c>
      <c r="C13" s="6" t="s">
        <v>12</v>
      </c>
      <c r="D13" s="5" t="s">
        <v>10</v>
      </c>
      <c r="E13" s="7" t="s">
        <v>12</v>
      </c>
      <c r="F13" s="6" t="s">
        <v>10</v>
      </c>
      <c r="G13" s="7" t="s">
        <v>12</v>
      </c>
    </row>
    <row r="15" spans="1:11" ht="15" customHeight="1" x14ac:dyDescent="0.25">
      <c r="A15" s="59" t="s">
        <v>22</v>
      </c>
      <c r="B15" s="57" t="s">
        <v>24</v>
      </c>
      <c r="C15" s="58"/>
      <c r="D15" s="58"/>
      <c r="E15" s="58"/>
      <c r="F15" s="58"/>
      <c r="G15" s="58"/>
      <c r="H15" s="58"/>
      <c r="I15" s="58"/>
      <c r="J15" s="1"/>
      <c r="K15" s="1"/>
    </row>
    <row r="16" spans="1:11" x14ac:dyDescent="0.25">
      <c r="A16" s="59"/>
      <c r="B16" s="60" t="s">
        <v>18</v>
      </c>
      <c r="C16" s="61"/>
      <c r="D16" s="55" t="s">
        <v>19</v>
      </c>
      <c r="E16" s="55"/>
      <c r="F16" s="60" t="s">
        <v>20</v>
      </c>
      <c r="G16" s="55"/>
      <c r="H16" s="55" t="s">
        <v>21</v>
      </c>
      <c r="I16" s="55"/>
    </row>
    <row r="17" spans="1:9" x14ac:dyDescent="0.25">
      <c r="A17" s="39" t="s">
        <v>13</v>
      </c>
      <c r="B17" s="36" t="s">
        <v>9</v>
      </c>
      <c r="C17" s="37" t="s">
        <v>8</v>
      </c>
      <c r="D17" s="36" t="s">
        <v>9</v>
      </c>
      <c r="E17" s="38" t="s">
        <v>8</v>
      </c>
      <c r="F17" s="37" t="s">
        <v>9</v>
      </c>
      <c r="G17" s="38" t="s">
        <v>8</v>
      </c>
      <c r="H17" s="37" t="s">
        <v>9</v>
      </c>
      <c r="I17" s="38" t="s">
        <v>8</v>
      </c>
    </row>
    <row r="18" spans="1:9" x14ac:dyDescent="0.25">
      <c r="A18" s="8" t="s">
        <v>0</v>
      </c>
      <c r="B18" s="3" t="s">
        <v>10</v>
      </c>
      <c r="C18" s="3" t="s">
        <v>11</v>
      </c>
      <c r="D18" s="2" t="s">
        <v>10</v>
      </c>
      <c r="E18" s="4" t="s">
        <v>11</v>
      </c>
      <c r="F18" s="3" t="s">
        <v>10</v>
      </c>
      <c r="G18" s="4" t="s">
        <v>11</v>
      </c>
      <c r="H18" s="3" t="s">
        <v>10</v>
      </c>
      <c r="I18" s="4" t="s">
        <v>11</v>
      </c>
    </row>
    <row r="19" spans="1:9" x14ac:dyDescent="0.25">
      <c r="A19" s="8" t="s">
        <v>1</v>
      </c>
      <c r="B19" s="3" t="s">
        <v>10</v>
      </c>
      <c r="C19" s="3" t="s">
        <v>12</v>
      </c>
      <c r="D19" s="2" t="s">
        <v>10</v>
      </c>
      <c r="E19" s="4" t="s">
        <v>12</v>
      </c>
      <c r="F19" s="3" t="s">
        <v>10</v>
      </c>
      <c r="G19" s="4" t="s">
        <v>12</v>
      </c>
      <c r="H19" s="3" t="s">
        <v>10</v>
      </c>
      <c r="I19" s="4" t="s">
        <v>12</v>
      </c>
    </row>
    <row r="20" spans="1:9" x14ac:dyDescent="0.25">
      <c r="A20" s="9" t="s">
        <v>2</v>
      </c>
      <c r="B20" s="6" t="s">
        <v>10</v>
      </c>
      <c r="C20" s="6" t="s">
        <v>12</v>
      </c>
      <c r="D20" s="5" t="s">
        <v>10</v>
      </c>
      <c r="E20" s="7" t="s">
        <v>12</v>
      </c>
      <c r="F20" s="6" t="s">
        <v>10</v>
      </c>
      <c r="G20" s="7" t="s">
        <v>12</v>
      </c>
      <c r="H20" s="6" t="s">
        <v>10</v>
      </c>
      <c r="I20" s="7" t="s">
        <v>12</v>
      </c>
    </row>
    <row r="22" spans="1:9" x14ac:dyDescent="0.25">
      <c r="A22" s="61" t="s">
        <v>54</v>
      </c>
      <c r="B22" s="119"/>
      <c r="C22" s="119"/>
      <c r="D22" s="60"/>
    </row>
    <row r="23" spans="1:9" x14ac:dyDescent="0.25">
      <c r="A23" s="35" t="s">
        <v>45</v>
      </c>
      <c r="B23" s="61" t="s">
        <v>46</v>
      </c>
      <c r="C23" s="60"/>
      <c r="D23" s="118" t="s">
        <v>47</v>
      </c>
    </row>
    <row r="24" spans="1:9" ht="60" x14ac:dyDescent="0.25">
      <c r="A24" s="88" t="s">
        <v>49</v>
      </c>
      <c r="B24" s="110" t="s">
        <v>56</v>
      </c>
      <c r="C24" s="111"/>
      <c r="D24" s="114" t="s">
        <v>48</v>
      </c>
    </row>
    <row r="25" spans="1:9" ht="60" x14ac:dyDescent="0.25">
      <c r="A25" s="88" t="s">
        <v>50</v>
      </c>
      <c r="B25" s="110" t="s">
        <v>56</v>
      </c>
      <c r="C25" s="111"/>
      <c r="D25" s="114" t="s">
        <v>48</v>
      </c>
    </row>
    <row r="26" spans="1:9" ht="60" x14ac:dyDescent="0.25">
      <c r="A26" s="88" t="s">
        <v>51</v>
      </c>
      <c r="B26" s="110" t="s">
        <v>56</v>
      </c>
      <c r="C26" s="111"/>
      <c r="D26" s="114" t="s">
        <v>48</v>
      </c>
    </row>
    <row r="27" spans="1:9" ht="60" x14ac:dyDescent="0.25">
      <c r="A27" s="88" t="s">
        <v>52</v>
      </c>
      <c r="B27" s="110" t="s">
        <v>56</v>
      </c>
      <c r="C27" s="111"/>
      <c r="D27" s="114" t="s">
        <v>48</v>
      </c>
    </row>
    <row r="28" spans="1:9" ht="60" x14ac:dyDescent="0.25">
      <c r="A28" s="89" t="s">
        <v>53</v>
      </c>
      <c r="B28" s="112" t="s">
        <v>56</v>
      </c>
      <c r="C28" s="113"/>
      <c r="D28" s="115" t="s">
        <v>48</v>
      </c>
    </row>
  </sheetData>
  <mergeCells count="25">
    <mergeCell ref="B28:C28"/>
    <mergeCell ref="B27:C27"/>
    <mergeCell ref="B26:C26"/>
    <mergeCell ref="B25:C25"/>
    <mergeCell ref="B24:C24"/>
    <mergeCell ref="B23:C23"/>
    <mergeCell ref="A22:D22"/>
    <mergeCell ref="A1:A2"/>
    <mergeCell ref="A8:A9"/>
    <mergeCell ref="A15:A16"/>
    <mergeCell ref="B9:C9"/>
    <mergeCell ref="D9:E9"/>
    <mergeCell ref="B8:G8"/>
    <mergeCell ref="B16:C16"/>
    <mergeCell ref="D16:E16"/>
    <mergeCell ref="F16:G16"/>
    <mergeCell ref="F2:G2"/>
    <mergeCell ref="D2:E2"/>
    <mergeCell ref="B2:C2"/>
    <mergeCell ref="B1:K1"/>
    <mergeCell ref="B15:I15"/>
    <mergeCell ref="H16:I16"/>
    <mergeCell ref="F9:G9"/>
    <mergeCell ref="J2:K2"/>
    <mergeCell ref="H2:I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94222-67F9-42A1-B040-789200A24875}">
  <dimension ref="A1:L51"/>
  <sheetViews>
    <sheetView tabSelected="1" topLeftCell="A27" workbookViewId="0">
      <selection activeCell="I31" sqref="I31"/>
    </sheetView>
  </sheetViews>
  <sheetFormatPr defaultRowHeight="15" x14ac:dyDescent="0.25"/>
  <cols>
    <col min="1" max="1" width="14.28515625" customWidth="1"/>
    <col min="2" max="2" width="4.42578125" bestFit="1" customWidth="1"/>
  </cols>
  <sheetData>
    <row r="1" spans="1:12" ht="15" customHeight="1" x14ac:dyDescent="0.25">
      <c r="A1" s="80" t="s">
        <v>35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x14ac:dyDescent="0.25">
      <c r="A2" s="82" t="s">
        <v>25</v>
      </c>
      <c r="B2" s="84" t="s">
        <v>36</v>
      </c>
      <c r="C2" s="85"/>
      <c r="D2" s="85"/>
      <c r="E2" s="85"/>
      <c r="F2" s="85"/>
      <c r="G2" s="86"/>
      <c r="H2" s="85" t="s">
        <v>37</v>
      </c>
      <c r="I2" s="85"/>
      <c r="J2" s="85"/>
      <c r="K2" s="85"/>
      <c r="L2" s="86"/>
    </row>
    <row r="3" spans="1:12" ht="36.75" thickBot="1" x14ac:dyDescent="0.3">
      <c r="A3" s="83"/>
      <c r="B3" s="10" t="s">
        <v>34</v>
      </c>
      <c r="C3" s="10" t="s">
        <v>38</v>
      </c>
      <c r="D3" s="10" t="s">
        <v>39</v>
      </c>
      <c r="E3" s="10" t="s">
        <v>40</v>
      </c>
      <c r="F3" s="41" t="s">
        <v>26</v>
      </c>
      <c r="G3" s="42" t="s">
        <v>27</v>
      </c>
      <c r="H3" s="10" t="s">
        <v>38</v>
      </c>
      <c r="I3" s="10" t="s">
        <v>39</v>
      </c>
      <c r="J3" s="10" t="s">
        <v>40</v>
      </c>
      <c r="K3" s="41" t="s">
        <v>26</v>
      </c>
      <c r="L3" s="42" t="s">
        <v>27</v>
      </c>
    </row>
    <row r="4" spans="1:12" x14ac:dyDescent="0.25">
      <c r="A4" s="70" t="s">
        <v>28</v>
      </c>
      <c r="B4" s="32">
        <v>1</v>
      </c>
      <c r="C4" s="11">
        <v>0.23</v>
      </c>
      <c r="D4" s="11">
        <v>0.22</v>
      </c>
      <c r="E4" s="17">
        <v>0.21</v>
      </c>
      <c r="F4" s="73">
        <v>0.22111111111111101</v>
      </c>
      <c r="G4" s="76">
        <v>1.8945212493599636E-2</v>
      </c>
      <c r="H4" s="43">
        <v>2.36</v>
      </c>
      <c r="I4" s="43">
        <v>2.19</v>
      </c>
      <c r="J4" s="43">
        <v>2.2799999999999998</v>
      </c>
      <c r="K4" s="73">
        <f>AVERAGE(H4:J6)</f>
        <v>2.2833333333333332</v>
      </c>
      <c r="L4" s="76">
        <v>2.1288755536505343E-2</v>
      </c>
    </row>
    <row r="5" spans="1:12" x14ac:dyDescent="0.25">
      <c r="A5" s="71"/>
      <c r="B5" s="25">
        <v>2</v>
      </c>
      <c r="C5" s="12">
        <v>0.22</v>
      </c>
      <c r="D5" s="12">
        <v>0.22</v>
      </c>
      <c r="E5" s="12">
        <v>0.23</v>
      </c>
      <c r="F5" s="74"/>
      <c r="G5" s="76"/>
      <c r="H5" s="44">
        <v>2.36</v>
      </c>
      <c r="I5" s="44">
        <v>2.2799999999999998</v>
      </c>
      <c r="J5" s="44">
        <v>2.2799999999999998</v>
      </c>
      <c r="K5" s="74"/>
      <c r="L5" s="76"/>
    </row>
    <row r="6" spans="1:12" ht="15.75" thickBot="1" x14ac:dyDescent="0.3">
      <c r="A6" s="87"/>
      <c r="B6" s="26">
        <v>3</v>
      </c>
      <c r="C6" s="13">
        <v>0.22</v>
      </c>
      <c r="D6" s="13">
        <v>0.22</v>
      </c>
      <c r="E6" s="13">
        <v>0.22</v>
      </c>
      <c r="F6" s="75"/>
      <c r="G6" s="77"/>
      <c r="H6" s="45">
        <v>2.2200000000000002</v>
      </c>
      <c r="I6" s="45">
        <v>2.34</v>
      </c>
      <c r="J6" s="45">
        <v>2.2400000000000002</v>
      </c>
      <c r="K6" s="75"/>
      <c r="L6" s="77"/>
    </row>
    <row r="7" spans="1:12" x14ac:dyDescent="0.25">
      <c r="A7" s="64" t="s">
        <v>29</v>
      </c>
      <c r="B7" s="33">
        <v>1</v>
      </c>
      <c r="C7" s="14">
        <v>0.22</v>
      </c>
      <c r="D7" s="14">
        <v>0.21</v>
      </c>
      <c r="E7" s="14">
        <v>0.22</v>
      </c>
      <c r="F7" s="79">
        <v>0.21666666666666667</v>
      </c>
      <c r="G7" s="62">
        <v>1.5360983102918175E-3</v>
      </c>
      <c r="H7" s="46">
        <v>2.2000000000000002</v>
      </c>
      <c r="I7" s="46">
        <v>2.2999999999999998</v>
      </c>
      <c r="J7" s="46">
        <v>2.3199999999999998</v>
      </c>
      <c r="K7" s="79">
        <f>AVERAGE(H7:J9)</f>
        <v>2.2444444444444445</v>
      </c>
      <c r="L7" s="62">
        <v>3.7957803495737553E-2</v>
      </c>
    </row>
    <row r="8" spans="1:12" x14ac:dyDescent="0.25">
      <c r="A8" s="78"/>
      <c r="B8" s="28">
        <v>2</v>
      </c>
      <c r="C8" s="15">
        <v>0.19</v>
      </c>
      <c r="D8" s="15">
        <v>0.22</v>
      </c>
      <c r="E8" s="15">
        <v>0.22</v>
      </c>
      <c r="F8" s="68"/>
      <c r="G8" s="62"/>
      <c r="H8" s="47">
        <v>2.2400000000000002</v>
      </c>
      <c r="I8" s="47">
        <v>2.1800000000000002</v>
      </c>
      <c r="J8" s="47">
        <v>2.2799999999999998</v>
      </c>
      <c r="K8" s="68"/>
      <c r="L8" s="62"/>
    </row>
    <row r="9" spans="1:12" ht="15.75" thickBot="1" x14ac:dyDescent="0.3">
      <c r="A9" s="66"/>
      <c r="B9" s="29">
        <v>3</v>
      </c>
      <c r="C9" s="16">
        <v>0.22</v>
      </c>
      <c r="D9" s="16">
        <v>0.23</v>
      </c>
      <c r="E9" s="16">
        <v>0.22</v>
      </c>
      <c r="F9" s="69"/>
      <c r="G9" s="63"/>
      <c r="H9" s="48">
        <v>2.19</v>
      </c>
      <c r="I9" s="48">
        <v>2.2200000000000002</v>
      </c>
      <c r="J9" s="48">
        <v>2.27</v>
      </c>
      <c r="K9" s="69"/>
      <c r="L9" s="63"/>
    </row>
    <row r="10" spans="1:12" x14ac:dyDescent="0.25">
      <c r="A10" s="71" t="s">
        <v>30</v>
      </c>
      <c r="B10" s="34">
        <v>1</v>
      </c>
      <c r="C10" s="17">
        <v>0.23</v>
      </c>
      <c r="D10" s="17">
        <v>0.22</v>
      </c>
      <c r="E10" s="17">
        <v>0.22</v>
      </c>
      <c r="F10" s="73">
        <v>0.21777777777777776</v>
      </c>
      <c r="G10" s="76">
        <v>3.5842293906809498E-3</v>
      </c>
      <c r="H10" s="43">
        <v>2.2000000000000002</v>
      </c>
      <c r="I10" s="43">
        <v>2.27</v>
      </c>
      <c r="J10" s="43">
        <v>2.2400000000000002</v>
      </c>
      <c r="K10" s="73">
        <f>AVERAGE(H10:J12)</f>
        <v>2.2422222222222223</v>
      </c>
      <c r="L10" s="76">
        <v>3.8910320521979354E-2</v>
      </c>
    </row>
    <row r="11" spans="1:12" x14ac:dyDescent="0.25">
      <c r="A11" s="71"/>
      <c r="B11" s="25">
        <v>2</v>
      </c>
      <c r="C11" s="12">
        <v>0.23</v>
      </c>
      <c r="D11" s="12">
        <v>0.21</v>
      </c>
      <c r="E11" s="12">
        <v>0.21</v>
      </c>
      <c r="F11" s="74"/>
      <c r="G11" s="76"/>
      <c r="H11" s="44">
        <v>2.25</v>
      </c>
      <c r="I11" s="44">
        <v>2.25</v>
      </c>
      <c r="J11" s="44">
        <v>2.16</v>
      </c>
      <c r="K11" s="74"/>
      <c r="L11" s="76"/>
    </row>
    <row r="12" spans="1:12" ht="15.75" thickBot="1" x14ac:dyDescent="0.3">
      <c r="A12" s="72"/>
      <c r="B12" s="30">
        <v>3</v>
      </c>
      <c r="C12" s="13">
        <v>0.21</v>
      </c>
      <c r="D12" s="13">
        <v>0.22</v>
      </c>
      <c r="E12" s="13">
        <v>0.21</v>
      </c>
      <c r="F12" s="75"/>
      <c r="G12" s="77"/>
      <c r="H12" s="45">
        <v>2.2999999999999998</v>
      </c>
      <c r="I12" s="45">
        <v>2.29</v>
      </c>
      <c r="J12" s="45">
        <v>2.2200000000000002</v>
      </c>
      <c r="K12" s="75"/>
      <c r="L12" s="77"/>
    </row>
    <row r="13" spans="1:12" x14ac:dyDescent="0.25">
      <c r="A13" s="64" t="s">
        <v>31</v>
      </c>
      <c r="B13" s="33">
        <v>1</v>
      </c>
      <c r="C13" s="14">
        <v>0.23</v>
      </c>
      <c r="D13" s="14">
        <v>0.21</v>
      </c>
      <c r="E13" s="14">
        <v>0.22</v>
      </c>
      <c r="F13" s="67">
        <v>0.22111111111111112</v>
      </c>
      <c r="G13" s="62">
        <v>1.8945212493599636E-2</v>
      </c>
      <c r="H13" s="46">
        <v>2.37</v>
      </c>
      <c r="I13" s="46">
        <v>2.27</v>
      </c>
      <c r="J13" s="46">
        <v>2.25</v>
      </c>
      <c r="K13" s="67">
        <f>AVERAGE(H13:J15)</f>
        <v>2.2999999999999998</v>
      </c>
      <c r="L13" s="62">
        <v>1.4144877839691539E-2</v>
      </c>
    </row>
    <row r="14" spans="1:12" x14ac:dyDescent="0.25">
      <c r="A14" s="65"/>
      <c r="B14" s="31">
        <v>2</v>
      </c>
      <c r="C14" s="15">
        <v>0.22</v>
      </c>
      <c r="D14" s="15">
        <v>0.22</v>
      </c>
      <c r="E14" s="15">
        <v>0.22</v>
      </c>
      <c r="F14" s="68"/>
      <c r="G14" s="62"/>
      <c r="H14" s="47">
        <v>2.42</v>
      </c>
      <c r="I14" s="47">
        <v>2.25</v>
      </c>
      <c r="J14" s="47">
        <v>2.2999999999999998</v>
      </c>
      <c r="K14" s="68"/>
      <c r="L14" s="62"/>
    </row>
    <row r="15" spans="1:12" ht="15.75" thickBot="1" x14ac:dyDescent="0.3">
      <c r="A15" s="66"/>
      <c r="B15" s="29">
        <v>3</v>
      </c>
      <c r="C15" s="16">
        <v>0.23</v>
      </c>
      <c r="D15" s="16">
        <v>0.22</v>
      </c>
      <c r="E15" s="16">
        <v>0.22</v>
      </c>
      <c r="F15" s="69"/>
      <c r="G15" s="63"/>
      <c r="H15" s="48">
        <v>2.36</v>
      </c>
      <c r="I15" s="48">
        <v>2.2000000000000002</v>
      </c>
      <c r="J15" s="48">
        <v>2.2799999999999998</v>
      </c>
      <c r="K15" s="69"/>
      <c r="L15" s="63"/>
    </row>
    <row r="16" spans="1:12" x14ac:dyDescent="0.25">
      <c r="A16" s="70" t="s">
        <v>32</v>
      </c>
      <c r="B16" s="32">
        <v>1</v>
      </c>
      <c r="C16" s="18">
        <v>0.25</v>
      </c>
      <c r="D16" s="18">
        <v>0.23</v>
      </c>
      <c r="E16" s="18">
        <v>0.23</v>
      </c>
      <c r="F16" s="73">
        <v>0.22999999999999998</v>
      </c>
      <c r="G16" s="76">
        <v>5.9907834101382416E-2</v>
      </c>
      <c r="H16" s="49">
        <v>2.29</v>
      </c>
      <c r="I16" s="49">
        <v>2.33</v>
      </c>
      <c r="J16" s="49">
        <v>2.2599999999999998</v>
      </c>
      <c r="K16" s="73">
        <f t="shared" ref="K16" si="0">AVERAGE(H16:J18)</f>
        <v>2.2999999999999994</v>
      </c>
      <c r="L16" s="76">
        <v>1.4144877839691729E-2</v>
      </c>
    </row>
    <row r="17" spans="1:12" x14ac:dyDescent="0.25">
      <c r="A17" s="71"/>
      <c r="B17" s="25">
        <v>2</v>
      </c>
      <c r="C17" s="19">
        <v>0.23</v>
      </c>
      <c r="D17" s="19">
        <v>0.23</v>
      </c>
      <c r="E17" s="19">
        <v>0.24</v>
      </c>
      <c r="F17" s="74"/>
      <c r="G17" s="76"/>
      <c r="H17" s="50">
        <v>2.38</v>
      </c>
      <c r="I17" s="50">
        <v>2.3199999999999998</v>
      </c>
      <c r="J17" s="50">
        <v>2.2799999999999998</v>
      </c>
      <c r="K17" s="74"/>
      <c r="L17" s="76"/>
    </row>
    <row r="18" spans="1:12" ht="15.75" thickBot="1" x14ac:dyDescent="0.3">
      <c r="A18" s="72"/>
      <c r="B18" s="30">
        <v>3</v>
      </c>
      <c r="C18" s="20">
        <v>0.22</v>
      </c>
      <c r="D18" s="20">
        <v>0.22</v>
      </c>
      <c r="E18" s="20">
        <v>0.22</v>
      </c>
      <c r="F18" s="75"/>
      <c r="G18" s="77"/>
      <c r="H18" s="51">
        <v>2.27</v>
      </c>
      <c r="I18" s="51">
        <v>2.31</v>
      </c>
      <c r="J18" s="51">
        <v>2.2599999999999998</v>
      </c>
      <c r="K18" s="75"/>
      <c r="L18" s="77"/>
    </row>
    <row r="19" spans="1:12" x14ac:dyDescent="0.25">
      <c r="A19" s="64" t="s">
        <v>33</v>
      </c>
      <c r="B19" s="27">
        <v>1</v>
      </c>
      <c r="C19" s="21">
        <v>0.24</v>
      </c>
      <c r="D19" s="21">
        <v>0.23</v>
      </c>
      <c r="E19" s="21">
        <v>0.24</v>
      </c>
      <c r="F19" s="67">
        <v>0.23111111111111113</v>
      </c>
      <c r="G19" s="62">
        <v>6.5028161802355433E-2</v>
      </c>
      <c r="H19" s="52">
        <v>2.2999999999999998</v>
      </c>
      <c r="I19" s="52">
        <v>2.36</v>
      </c>
      <c r="J19" s="52">
        <v>2.2599999999999998</v>
      </c>
      <c r="K19" s="67">
        <f>AVERAGE(H19:J21)</f>
        <v>2.2977777777777777</v>
      </c>
      <c r="L19" s="62">
        <v>1.5097394865933341E-2</v>
      </c>
    </row>
    <row r="20" spans="1:12" x14ac:dyDescent="0.25">
      <c r="A20" s="65"/>
      <c r="B20" s="31">
        <v>2</v>
      </c>
      <c r="C20" s="22">
        <v>0.23</v>
      </c>
      <c r="D20" s="22">
        <v>0.24</v>
      </c>
      <c r="E20" s="22">
        <v>0.22</v>
      </c>
      <c r="F20" s="68"/>
      <c r="G20" s="62"/>
      <c r="H20" s="53">
        <v>2.25</v>
      </c>
      <c r="I20" s="53">
        <v>2.27</v>
      </c>
      <c r="J20" s="53">
        <v>2.2799999999999998</v>
      </c>
      <c r="K20" s="68"/>
      <c r="L20" s="62"/>
    </row>
    <row r="21" spans="1:12" ht="15.75" thickBot="1" x14ac:dyDescent="0.3">
      <c r="A21" s="66"/>
      <c r="B21" s="29">
        <v>3</v>
      </c>
      <c r="C21" s="23">
        <v>0.23</v>
      </c>
      <c r="D21" s="23">
        <v>0.22</v>
      </c>
      <c r="E21" s="23">
        <v>0.23</v>
      </c>
      <c r="F21" s="69"/>
      <c r="G21" s="63"/>
      <c r="H21" s="40">
        <v>2.34</v>
      </c>
      <c r="I21" s="40">
        <v>2.38</v>
      </c>
      <c r="J21" s="40">
        <v>2.2400000000000002</v>
      </c>
      <c r="K21" s="69"/>
      <c r="L21" s="63"/>
    </row>
    <row r="23" spans="1:12" x14ac:dyDescent="0.25">
      <c r="A23" s="134" t="s">
        <v>41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6"/>
    </row>
    <row r="24" spans="1:12" x14ac:dyDescent="0.25">
      <c r="A24" s="82" t="s">
        <v>25</v>
      </c>
      <c r="B24" s="84" t="s">
        <v>36</v>
      </c>
      <c r="C24" s="85"/>
      <c r="D24" s="85"/>
      <c r="E24" s="85"/>
      <c r="F24" s="85"/>
      <c r="G24" s="86"/>
      <c r="H24" s="85" t="s">
        <v>37</v>
      </c>
      <c r="I24" s="85"/>
      <c r="J24" s="85"/>
      <c r="K24" s="85"/>
      <c r="L24" s="86"/>
    </row>
    <row r="25" spans="1:12" ht="36.75" thickBot="1" x14ac:dyDescent="0.3">
      <c r="A25" s="83"/>
      <c r="B25" s="10" t="s">
        <v>34</v>
      </c>
      <c r="C25" s="10" t="s">
        <v>38</v>
      </c>
      <c r="D25" s="10" t="s">
        <v>39</v>
      </c>
      <c r="E25" s="10" t="s">
        <v>40</v>
      </c>
      <c r="F25" s="41" t="s">
        <v>26</v>
      </c>
      <c r="G25" s="42" t="s">
        <v>27</v>
      </c>
      <c r="H25" s="10" t="s">
        <v>38</v>
      </c>
      <c r="I25" s="10" t="s">
        <v>39</v>
      </c>
      <c r="J25" s="10" t="s">
        <v>40</v>
      </c>
      <c r="K25" s="41" t="s">
        <v>26</v>
      </c>
      <c r="L25" s="42" t="s">
        <v>27</v>
      </c>
    </row>
    <row r="26" spans="1:12" x14ac:dyDescent="0.25">
      <c r="A26" s="24" t="s">
        <v>19</v>
      </c>
      <c r="B26" s="32">
        <v>1</v>
      </c>
      <c r="C26" s="43">
        <v>0.22</v>
      </c>
      <c r="D26" s="43">
        <v>0.22</v>
      </c>
      <c r="E26" s="43">
        <v>0.22</v>
      </c>
      <c r="F26" s="98">
        <v>0.21777777777777776</v>
      </c>
      <c r="G26" s="102">
        <v>3.5842293906809498E-3</v>
      </c>
      <c r="H26" s="43">
        <v>2.2599999999999998</v>
      </c>
      <c r="I26" s="43">
        <v>2.2400000000000002</v>
      </c>
      <c r="J26" s="43">
        <v>2.19</v>
      </c>
      <c r="K26" s="99">
        <v>2.2844444444444445</v>
      </c>
      <c r="L26" s="90">
        <v>-2.0812497023384346E-2</v>
      </c>
    </row>
    <row r="27" spans="1:12" x14ac:dyDescent="0.25">
      <c r="A27" s="25" t="s">
        <v>19</v>
      </c>
      <c r="B27" s="34">
        <v>2</v>
      </c>
      <c r="C27" s="43">
        <v>0.21</v>
      </c>
      <c r="D27" s="43">
        <v>0.21</v>
      </c>
      <c r="E27" s="43">
        <v>0.22</v>
      </c>
      <c r="F27" s="99">
        <v>0.21777777777777776</v>
      </c>
      <c r="G27" s="103">
        <v>3.5842293906809498E-3</v>
      </c>
      <c r="H27" s="44">
        <v>2.38</v>
      </c>
      <c r="I27" s="44">
        <v>2.29</v>
      </c>
      <c r="J27" s="44">
        <v>2.3199999999999998</v>
      </c>
      <c r="K27" s="99">
        <v>2.2844444444444445</v>
      </c>
      <c r="L27" s="90">
        <v>-2.0812497023384346E-2</v>
      </c>
    </row>
    <row r="28" spans="1:12" ht="15.75" thickBot="1" x14ac:dyDescent="0.3">
      <c r="A28" s="26" t="s">
        <v>19</v>
      </c>
      <c r="B28" s="26">
        <v>3</v>
      </c>
      <c r="C28" s="43">
        <v>0.21</v>
      </c>
      <c r="D28" s="43">
        <v>0.22</v>
      </c>
      <c r="E28" s="43">
        <v>0.23</v>
      </c>
      <c r="F28" s="100">
        <v>0.21777777777777776</v>
      </c>
      <c r="G28" s="104">
        <v>3.5842293906809498E-3</v>
      </c>
      <c r="H28" s="45">
        <v>2.2200000000000002</v>
      </c>
      <c r="I28" s="45">
        <v>2.4</v>
      </c>
      <c r="J28" s="45">
        <v>2.2599999999999998</v>
      </c>
      <c r="K28" s="99">
        <v>2.2844444444444445</v>
      </c>
      <c r="L28" s="91">
        <v>-2.0812497023384346E-2</v>
      </c>
    </row>
    <row r="29" spans="1:12" x14ac:dyDescent="0.25">
      <c r="A29" s="27" t="s">
        <v>20</v>
      </c>
      <c r="B29" s="33">
        <v>1</v>
      </c>
      <c r="C29" s="14">
        <v>0.23</v>
      </c>
      <c r="D29" s="14">
        <v>0.22</v>
      </c>
      <c r="E29" s="14">
        <v>0.23</v>
      </c>
      <c r="F29" s="95">
        <v>0.22333333333333336</v>
      </c>
      <c r="G29" s="92">
        <v>2.9185867895545427E-2</v>
      </c>
      <c r="H29" s="46">
        <v>2.13</v>
      </c>
      <c r="I29" s="46">
        <v>2.34</v>
      </c>
      <c r="J29" s="46">
        <v>2.1</v>
      </c>
      <c r="K29" s="95">
        <v>2.2066666666666666</v>
      </c>
      <c r="L29" s="93">
        <v>-5.4150592941848957E-2</v>
      </c>
    </row>
    <row r="30" spans="1:12" x14ac:dyDescent="0.25">
      <c r="A30" s="28" t="s">
        <v>20</v>
      </c>
      <c r="B30" s="28">
        <v>2</v>
      </c>
      <c r="C30" s="15">
        <v>0.23</v>
      </c>
      <c r="D30" s="15">
        <v>0.22</v>
      </c>
      <c r="E30" s="15">
        <v>0.22</v>
      </c>
      <c r="F30" s="107">
        <v>0.22333333333333336</v>
      </c>
      <c r="G30" s="108">
        <v>2.9185867895545427E-2</v>
      </c>
      <c r="H30" s="47">
        <v>2.29</v>
      </c>
      <c r="I30" s="47">
        <v>2.33</v>
      </c>
      <c r="J30" s="47">
        <v>2.14</v>
      </c>
      <c r="K30" s="107">
        <v>2.2066666666666666</v>
      </c>
      <c r="L30" s="108">
        <v>-5.4150592941848957E-2</v>
      </c>
    </row>
    <row r="31" spans="1:12" ht="15.75" thickBot="1" x14ac:dyDescent="0.3">
      <c r="A31" s="29" t="s">
        <v>20</v>
      </c>
      <c r="B31" s="29">
        <v>3</v>
      </c>
      <c r="C31" s="16">
        <v>0.22</v>
      </c>
      <c r="D31" s="16">
        <v>0.22</v>
      </c>
      <c r="E31" s="16">
        <v>0.22</v>
      </c>
      <c r="F31" s="96">
        <v>0.22333333333333336</v>
      </c>
      <c r="G31" s="94">
        <v>2.9185867895545427E-2</v>
      </c>
      <c r="H31" s="106">
        <v>2.12</v>
      </c>
      <c r="I31" s="106">
        <v>2.2799999999999998</v>
      </c>
      <c r="J31" s="106">
        <v>2.13</v>
      </c>
      <c r="K31" s="96">
        <v>2.2066666666666666</v>
      </c>
      <c r="L31" s="94">
        <v>-5.4150592941848957E-2</v>
      </c>
    </row>
    <row r="32" spans="1:12" x14ac:dyDescent="0.25">
      <c r="A32" s="25" t="s">
        <v>42</v>
      </c>
      <c r="B32" s="34">
        <v>1</v>
      </c>
      <c r="C32" s="17">
        <v>0.23</v>
      </c>
      <c r="D32" s="17">
        <v>0.23</v>
      </c>
      <c r="E32" s="17">
        <v>0.22</v>
      </c>
      <c r="F32" s="99">
        <v>0.22555555555555559</v>
      </c>
      <c r="G32" s="90">
        <v>3.9426523297491217E-2</v>
      </c>
      <c r="H32" s="43">
        <v>2.2599999999999998</v>
      </c>
      <c r="I32" s="43">
        <v>2.2599999999999998</v>
      </c>
      <c r="J32" s="43">
        <v>2.2400000000000002</v>
      </c>
      <c r="K32" s="99">
        <v>2.2722222222222226</v>
      </c>
      <c r="L32" s="90">
        <v>-2.6051340667714355E-2</v>
      </c>
    </row>
    <row r="33" spans="1:12" x14ac:dyDescent="0.25">
      <c r="A33" s="25" t="s">
        <v>42</v>
      </c>
      <c r="B33" s="25">
        <v>2</v>
      </c>
      <c r="C33" s="12">
        <v>0.23</v>
      </c>
      <c r="D33" s="12">
        <v>0.22</v>
      </c>
      <c r="E33" s="12">
        <v>0.23</v>
      </c>
      <c r="F33" s="99">
        <v>0.22555555555555559</v>
      </c>
      <c r="G33" s="90">
        <v>3.9426523297491217E-2</v>
      </c>
      <c r="H33" s="44">
        <v>2.2599999999999998</v>
      </c>
      <c r="I33" s="44">
        <v>2.3199999999999998</v>
      </c>
      <c r="J33" s="44">
        <v>2.31</v>
      </c>
      <c r="K33" s="99">
        <v>2.2722222222222226</v>
      </c>
      <c r="L33" s="90">
        <v>-2.6051340667714355E-2</v>
      </c>
    </row>
    <row r="34" spans="1:12" ht="15.75" thickBot="1" x14ac:dyDescent="0.3">
      <c r="A34" s="30" t="s">
        <v>42</v>
      </c>
      <c r="B34" s="30">
        <v>3</v>
      </c>
      <c r="C34" s="13">
        <v>0.23</v>
      </c>
      <c r="D34" s="13">
        <v>0.21</v>
      </c>
      <c r="E34" s="13">
        <v>0.23</v>
      </c>
      <c r="F34" s="100">
        <v>0.22555555555555559</v>
      </c>
      <c r="G34" s="91">
        <v>3.9426523297491217E-2</v>
      </c>
      <c r="H34" s="45">
        <v>2.27</v>
      </c>
      <c r="I34" s="45">
        <v>2.27</v>
      </c>
      <c r="J34" s="45">
        <v>2.2599999999999998</v>
      </c>
      <c r="K34" s="99">
        <v>2.2722222222222226</v>
      </c>
      <c r="L34" s="91">
        <v>-2.6051340667714355E-2</v>
      </c>
    </row>
    <row r="35" spans="1:12" x14ac:dyDescent="0.25">
      <c r="A35" s="27" t="s">
        <v>21</v>
      </c>
      <c r="B35" s="33">
        <v>1</v>
      </c>
      <c r="C35" s="14">
        <v>0.23</v>
      </c>
      <c r="D35" s="14">
        <v>0.24</v>
      </c>
      <c r="E35" s="14">
        <v>0.22</v>
      </c>
      <c r="F35" s="97">
        <v>0.21888888888888886</v>
      </c>
      <c r="G35" s="93">
        <v>8.7045570916537175E-3</v>
      </c>
      <c r="H35" s="46">
        <v>2.41</v>
      </c>
      <c r="I35" s="46">
        <v>2.2999999999999998</v>
      </c>
      <c r="J35" s="46">
        <v>2.39</v>
      </c>
      <c r="K35" s="101">
        <v>2.2944444444444447</v>
      </c>
      <c r="L35" s="93">
        <v>-1.6526170405295949E-2</v>
      </c>
    </row>
    <row r="36" spans="1:12" x14ac:dyDescent="0.25">
      <c r="A36" s="31" t="s">
        <v>21</v>
      </c>
      <c r="B36" s="54">
        <v>2</v>
      </c>
      <c r="C36" s="15">
        <v>0.19</v>
      </c>
      <c r="D36" s="15">
        <v>0.21</v>
      </c>
      <c r="E36" s="15">
        <v>0.22</v>
      </c>
      <c r="F36" s="107">
        <v>0.21888888888888886</v>
      </c>
      <c r="G36" s="108">
        <v>8.7045570916537175E-3</v>
      </c>
      <c r="H36" s="47">
        <v>2.29</v>
      </c>
      <c r="I36" s="47">
        <v>2.25</v>
      </c>
      <c r="J36" s="47">
        <v>2.2599999999999998</v>
      </c>
      <c r="K36" s="107">
        <v>2.2944444444444447</v>
      </c>
      <c r="L36" s="108">
        <v>-1.6526170405295949E-2</v>
      </c>
    </row>
    <row r="37" spans="1:12" ht="15.75" thickBot="1" x14ac:dyDescent="0.3">
      <c r="A37" s="29" t="s">
        <v>21</v>
      </c>
      <c r="B37" s="29">
        <v>3</v>
      </c>
      <c r="C37" s="16">
        <v>0.22</v>
      </c>
      <c r="D37" s="16">
        <v>0.22</v>
      </c>
      <c r="E37" s="16">
        <v>0.22</v>
      </c>
      <c r="F37" s="96">
        <v>0.21888888888888886</v>
      </c>
      <c r="G37" s="94">
        <v>8.7045570916537175E-3</v>
      </c>
      <c r="H37" s="106">
        <v>2.29</v>
      </c>
      <c r="I37" s="106">
        <v>2.25</v>
      </c>
      <c r="J37" s="106">
        <v>2.21</v>
      </c>
      <c r="K37" s="96">
        <v>2.2944444444444447</v>
      </c>
      <c r="L37" s="94">
        <v>-1.6526170405295949E-2</v>
      </c>
    </row>
    <row r="38" spans="1:12" x14ac:dyDescent="0.25">
      <c r="A38" s="24" t="s">
        <v>43</v>
      </c>
      <c r="B38" s="32">
        <v>1</v>
      </c>
      <c r="C38" s="18">
        <v>0.2</v>
      </c>
      <c r="D38" s="18">
        <v>0.23</v>
      </c>
      <c r="E38" s="18">
        <v>0.2</v>
      </c>
      <c r="F38" s="99">
        <v>0.21111111111111111</v>
      </c>
      <c r="G38" s="90">
        <v>-2.7137736815156167E-2</v>
      </c>
      <c r="H38" s="49">
        <v>2.4</v>
      </c>
      <c r="I38" s="49">
        <v>2.19</v>
      </c>
      <c r="J38" s="49">
        <v>2.19</v>
      </c>
      <c r="K38" s="99">
        <v>2.1911111111111108</v>
      </c>
      <c r="L38" s="90">
        <v>-6.0818212125541955E-2</v>
      </c>
    </row>
    <row r="39" spans="1:12" x14ac:dyDescent="0.25">
      <c r="A39" s="25" t="s">
        <v>43</v>
      </c>
      <c r="B39" s="25">
        <v>2</v>
      </c>
      <c r="C39" s="19">
        <v>0.19</v>
      </c>
      <c r="D39" s="19">
        <v>0.21</v>
      </c>
      <c r="E39" s="19">
        <v>0.22</v>
      </c>
      <c r="F39" s="99">
        <v>0.21111111111111111</v>
      </c>
      <c r="G39" s="90">
        <v>-2.7137736815156167E-2</v>
      </c>
      <c r="H39" s="50">
        <v>2.14</v>
      </c>
      <c r="I39" s="50">
        <v>2.16</v>
      </c>
      <c r="J39" s="50">
        <v>2.1</v>
      </c>
      <c r="K39" s="99">
        <v>2.1911111111111108</v>
      </c>
      <c r="L39" s="90">
        <v>-6.0818212125541955E-2</v>
      </c>
    </row>
    <row r="40" spans="1:12" ht="15.75" thickBot="1" x14ac:dyDescent="0.3">
      <c r="A40" s="30" t="s">
        <v>43</v>
      </c>
      <c r="B40" s="30">
        <v>3</v>
      </c>
      <c r="C40" s="20">
        <v>0.2</v>
      </c>
      <c r="D40" s="20">
        <v>0.24</v>
      </c>
      <c r="E40" s="20">
        <v>0.21</v>
      </c>
      <c r="F40" s="100">
        <v>0.21111111111111111</v>
      </c>
      <c r="G40" s="91">
        <v>-2.7137736815156167E-2</v>
      </c>
      <c r="H40" s="51">
        <v>2.19</v>
      </c>
      <c r="I40" s="51">
        <v>2.21</v>
      </c>
      <c r="J40" s="51">
        <v>2.14</v>
      </c>
      <c r="K40" s="99">
        <v>2.1911111111111108</v>
      </c>
      <c r="L40" s="91">
        <v>-6.0818212125541955E-2</v>
      </c>
    </row>
    <row r="41" spans="1:12" x14ac:dyDescent="0.25">
      <c r="A41" s="27" t="s">
        <v>44</v>
      </c>
      <c r="B41" s="27">
        <v>1</v>
      </c>
      <c r="C41" s="21">
        <v>0.22</v>
      </c>
      <c r="D41" s="21">
        <v>0.21</v>
      </c>
      <c r="E41" s="21">
        <v>0.2</v>
      </c>
      <c r="F41" s="97">
        <v>0.21444444444444444</v>
      </c>
      <c r="G41" s="93">
        <v>-1.1776753712237608E-2</v>
      </c>
      <c r="H41" s="105">
        <v>2.0499999999999998</v>
      </c>
      <c r="I41" s="105">
        <v>2.0099999999999998</v>
      </c>
      <c r="J41" s="105">
        <v>2.14</v>
      </c>
      <c r="K41" s="101">
        <v>2.1055555555555561</v>
      </c>
      <c r="L41" s="93">
        <v>-9.7490117635852594E-2</v>
      </c>
    </row>
    <row r="42" spans="1:12" x14ac:dyDescent="0.25">
      <c r="A42" s="31" t="s">
        <v>44</v>
      </c>
      <c r="B42" s="31">
        <v>2</v>
      </c>
      <c r="C42" s="22">
        <v>0.22</v>
      </c>
      <c r="D42" s="22">
        <v>0.23</v>
      </c>
      <c r="E42" s="22">
        <v>0.21</v>
      </c>
      <c r="F42" s="107">
        <v>0.21444444444444444</v>
      </c>
      <c r="G42" s="108">
        <v>-1.1776753712237608E-2</v>
      </c>
      <c r="H42" s="53">
        <v>2.15</v>
      </c>
      <c r="I42" s="53">
        <v>2.16</v>
      </c>
      <c r="J42" s="53">
        <v>2.14</v>
      </c>
      <c r="K42" s="107">
        <v>2.1055555555555561</v>
      </c>
      <c r="L42" s="108">
        <v>-9.7490117635852594E-2</v>
      </c>
    </row>
    <row r="43" spans="1:12" ht="15.75" thickBot="1" x14ac:dyDescent="0.3">
      <c r="A43" s="29" t="s">
        <v>44</v>
      </c>
      <c r="B43" s="29">
        <v>3</v>
      </c>
      <c r="C43" s="23">
        <v>0.22</v>
      </c>
      <c r="D43" s="23">
        <v>0.2</v>
      </c>
      <c r="E43" s="23">
        <v>0.22</v>
      </c>
      <c r="F43" s="96">
        <v>0.21444444444444444</v>
      </c>
      <c r="G43" s="94">
        <v>-1.1776753712237608E-2</v>
      </c>
      <c r="H43" s="109">
        <v>2.0699999999999998</v>
      </c>
      <c r="I43" s="109">
        <v>2.06</v>
      </c>
      <c r="J43" s="109">
        <v>2.17</v>
      </c>
      <c r="K43" s="96">
        <v>2.1055555555555561</v>
      </c>
      <c r="L43" s="94">
        <v>-9.7490117635852594E-2</v>
      </c>
    </row>
    <row r="45" spans="1:12" x14ac:dyDescent="0.25">
      <c r="B45" s="130" t="s">
        <v>54</v>
      </c>
      <c r="C45" s="131"/>
      <c r="D45" s="131"/>
      <c r="E45" s="131"/>
      <c r="F45" s="131"/>
      <c r="G45" s="132"/>
    </row>
    <row r="46" spans="1:12" x14ac:dyDescent="0.25">
      <c r="B46" s="116" t="s">
        <v>55</v>
      </c>
      <c r="C46" s="133"/>
      <c r="D46" s="116" t="s">
        <v>46</v>
      </c>
      <c r="E46" s="117"/>
      <c r="F46" s="117"/>
      <c r="G46" s="133"/>
    </row>
    <row r="47" spans="1:12" ht="31.5" customHeight="1" x14ac:dyDescent="0.25">
      <c r="B47" s="122" t="s">
        <v>51</v>
      </c>
      <c r="C47" s="123"/>
      <c r="D47" s="120" t="s">
        <v>57</v>
      </c>
      <c r="E47" s="121"/>
      <c r="F47" s="121"/>
      <c r="G47" s="124"/>
    </row>
    <row r="48" spans="1:12" ht="30" customHeight="1" x14ac:dyDescent="0.25">
      <c r="B48" s="122" t="s">
        <v>58</v>
      </c>
      <c r="C48" s="123"/>
      <c r="D48" s="120" t="s">
        <v>62</v>
      </c>
      <c r="E48" s="121"/>
      <c r="F48" s="121"/>
      <c r="G48" s="124"/>
    </row>
    <row r="49" spans="2:7" ht="30" customHeight="1" x14ac:dyDescent="0.25">
      <c r="B49" s="122" t="s">
        <v>59</v>
      </c>
      <c r="C49" s="123"/>
      <c r="D49" s="120" t="s">
        <v>62</v>
      </c>
      <c r="E49" s="121"/>
      <c r="F49" s="121"/>
      <c r="G49" s="124"/>
    </row>
    <row r="50" spans="2:7" ht="30" customHeight="1" x14ac:dyDescent="0.25">
      <c r="B50" s="122" t="s">
        <v>60</v>
      </c>
      <c r="C50" s="123"/>
      <c r="D50" s="120" t="s">
        <v>62</v>
      </c>
      <c r="E50" s="121"/>
      <c r="F50" s="121"/>
      <c r="G50" s="124"/>
    </row>
    <row r="51" spans="2:7" ht="31.5" customHeight="1" x14ac:dyDescent="0.25">
      <c r="B51" s="125" t="s">
        <v>61</v>
      </c>
      <c r="C51" s="126"/>
      <c r="D51" s="127" t="s">
        <v>62</v>
      </c>
      <c r="E51" s="128"/>
      <c r="F51" s="128"/>
      <c r="G51" s="129"/>
    </row>
  </sheetData>
  <mergeCells count="51">
    <mergeCell ref="D50:G50"/>
    <mergeCell ref="D51:G51"/>
    <mergeCell ref="B48:C48"/>
    <mergeCell ref="B49:C49"/>
    <mergeCell ref="B50:C50"/>
    <mergeCell ref="B51:C51"/>
    <mergeCell ref="B47:C47"/>
    <mergeCell ref="B45:G45"/>
    <mergeCell ref="D47:G47"/>
    <mergeCell ref="D48:G48"/>
    <mergeCell ref="D49:G49"/>
    <mergeCell ref="A2:A3"/>
    <mergeCell ref="D46:G46"/>
    <mergeCell ref="B46:C46"/>
    <mergeCell ref="A7:A9"/>
    <mergeCell ref="F7:F9"/>
    <mergeCell ref="G7:G9"/>
    <mergeCell ref="A4:A6"/>
    <mergeCell ref="F4:F6"/>
    <mergeCell ref="G4:G6"/>
    <mergeCell ref="A13:A15"/>
    <mergeCell ref="F13:F15"/>
    <mergeCell ref="G13:G15"/>
    <mergeCell ref="A10:A12"/>
    <mergeCell ref="F10:F12"/>
    <mergeCell ref="G10:G12"/>
    <mergeCell ref="A19:A21"/>
    <mergeCell ref="F19:F21"/>
    <mergeCell ref="G19:G21"/>
    <mergeCell ref="A16:A18"/>
    <mergeCell ref="F16:F18"/>
    <mergeCell ref="G16:G18"/>
    <mergeCell ref="K10:K12"/>
    <mergeCell ref="B2:G2"/>
    <mergeCell ref="H2:L2"/>
    <mergeCell ref="K4:K6"/>
    <mergeCell ref="K19:K21"/>
    <mergeCell ref="A1:L1"/>
    <mergeCell ref="L4:L6"/>
    <mergeCell ref="L7:L9"/>
    <mergeCell ref="L10:L12"/>
    <mergeCell ref="L13:L15"/>
    <mergeCell ref="L16:L18"/>
    <mergeCell ref="L19:L21"/>
    <mergeCell ref="K13:K15"/>
    <mergeCell ref="K16:K18"/>
    <mergeCell ref="K7:K9"/>
    <mergeCell ref="A23:L23"/>
    <mergeCell ref="A24:A25"/>
    <mergeCell ref="B24:G24"/>
    <mergeCell ref="H24:L24"/>
  </mergeCells>
  <conditionalFormatting sqref="C4:E21">
    <cfRule type="cellIs" dxfId="7" priority="24" operator="greaterThan">
      <formula>1</formula>
    </cfRule>
  </conditionalFormatting>
  <conditionalFormatting sqref="C4:F21">
    <cfRule type="cellIs" dxfId="6" priority="22" operator="greaterThan">
      <formula>1</formula>
    </cfRule>
  </conditionalFormatting>
  <conditionalFormatting sqref="G4:G21">
    <cfRule type="cellIs" dxfId="5" priority="23" operator="greaterThan">
      <formula>0.1</formula>
    </cfRule>
  </conditionalFormatting>
  <conditionalFormatting sqref="H4:J21">
    <cfRule type="cellIs" dxfId="4" priority="17" operator="greaterThan">
      <formula>3</formula>
    </cfRule>
    <cfRule type="cellIs" dxfId="3" priority="18" operator="lessThan">
      <formula>2</formula>
    </cfRule>
  </conditionalFormatting>
  <conditionalFormatting sqref="H4:K21">
    <cfRule type="cellIs" dxfId="2" priority="15" operator="lessThan">
      <formula>2</formula>
    </cfRule>
    <cfRule type="cellIs" dxfId="1" priority="16" operator="greaterThan">
      <formula>3</formula>
    </cfRule>
  </conditionalFormatting>
  <conditionalFormatting sqref="L4:L21">
    <cfRule type="cellIs" dxfId="0" priority="14" operator="greaterThan">
      <formula>0.1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Swab Control</vt:lpstr>
      <vt:lpstr>Serology liquid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 Nguyen</dc:creator>
  <cp:lastModifiedBy>Hao Nguyen</cp:lastModifiedBy>
  <dcterms:created xsi:type="dcterms:W3CDTF">2023-08-02T16:31:47Z</dcterms:created>
  <dcterms:modified xsi:type="dcterms:W3CDTF">2023-08-07T13:45:01Z</dcterms:modified>
</cp:coreProperties>
</file>